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8" tabRatio="775" activeTab="0"/>
  </bookViews>
  <sheets>
    <sheet name="防止区域" sheetId="1" r:id="rId1"/>
  </sheets>
  <definedNames>
    <definedName name="CRITERIA" localSheetId="0">'防止区域'!$A$7:$L$90</definedName>
    <definedName name="_xlnm.Print_Area" localSheetId="0">'防止区域'!$A$2:$L$98</definedName>
    <definedName name="_xlnm.Print_Titles" localSheetId="0">'防止区域'!$1:$5</definedName>
  </definedNames>
  <calcPr fullCalcOnLoad="1"/>
</workbook>
</file>

<file path=xl/sharedStrings.xml><?xml version="1.0" encoding="utf-8"?>
<sst xmlns="http://schemas.openxmlformats.org/spreadsheetml/2006/main" count="465" uniqueCount="275">
  <si>
    <t>事務所</t>
  </si>
  <si>
    <t>所　管</t>
  </si>
  <si>
    <t>告示番号</t>
  </si>
  <si>
    <t>神戸</t>
  </si>
  <si>
    <t>所　　在　　地</t>
  </si>
  <si>
    <t>面積</t>
  </si>
  <si>
    <t>最終指定</t>
  </si>
  <si>
    <t>最終</t>
  </si>
  <si>
    <t>市・郡</t>
  </si>
  <si>
    <t>区</t>
  </si>
  <si>
    <t>大　字</t>
  </si>
  <si>
    <t>神戸</t>
  </si>
  <si>
    <t>町</t>
  </si>
  <si>
    <t>年　月　日</t>
  </si>
  <si>
    <t>北</t>
  </si>
  <si>
    <t>大沢</t>
  </si>
  <si>
    <t>上大沢</t>
  </si>
  <si>
    <t>(ha)</t>
  </si>
  <si>
    <t>農告第 354号</t>
  </si>
  <si>
    <t>西畑</t>
  </si>
  <si>
    <t>八多</t>
  </si>
  <si>
    <t>農告第 328号</t>
  </si>
  <si>
    <t>〃</t>
  </si>
  <si>
    <t>市原</t>
  </si>
  <si>
    <t>北僧尾</t>
  </si>
  <si>
    <t>淡河</t>
  </si>
  <si>
    <t>農告第 410号</t>
  </si>
  <si>
    <t>農告第 592号</t>
  </si>
  <si>
    <t>簾</t>
  </si>
  <si>
    <t>北畑</t>
  </si>
  <si>
    <t>農告第2157号</t>
  </si>
  <si>
    <t>農告第 414号</t>
  </si>
  <si>
    <t>中大沢</t>
  </si>
  <si>
    <t>金会</t>
  </si>
  <si>
    <t>吉川</t>
  </si>
  <si>
    <t>農告第 330号</t>
  </si>
  <si>
    <t>毘沙門</t>
  </si>
  <si>
    <t>農告第 590号</t>
  </si>
  <si>
    <t>市野瀬</t>
  </si>
  <si>
    <t>農告第 545号</t>
  </si>
  <si>
    <t>吉安上</t>
  </si>
  <si>
    <t>農告第 603号</t>
  </si>
  <si>
    <t>農告第 604号</t>
  </si>
  <si>
    <t>福吉</t>
  </si>
  <si>
    <t>南水上</t>
  </si>
  <si>
    <t>農告第 591号</t>
  </si>
  <si>
    <t>豊岡</t>
  </si>
  <si>
    <t>農告第 798号</t>
  </si>
  <si>
    <t>湯谷</t>
  </si>
  <si>
    <t>農告第 746号</t>
  </si>
  <si>
    <t>貸潮</t>
  </si>
  <si>
    <t>南豊岡</t>
  </si>
  <si>
    <t>東田</t>
  </si>
  <si>
    <t>奥谷</t>
  </si>
  <si>
    <t>奥谷南</t>
  </si>
  <si>
    <t>三津田</t>
  </si>
  <si>
    <t>農告第  91号</t>
  </si>
  <si>
    <t>農告第 544号</t>
  </si>
  <si>
    <t>農告第 338号</t>
  </si>
  <si>
    <t>農告第 646号</t>
  </si>
  <si>
    <t>農告第 489号</t>
  </si>
  <si>
    <t>農告第 472号</t>
  </si>
  <si>
    <t>農告第 312号</t>
  </si>
  <si>
    <t>農告第 430号</t>
  </si>
  <si>
    <t>志染</t>
  </si>
  <si>
    <t>農告第 311号</t>
  </si>
  <si>
    <t>細川</t>
  </si>
  <si>
    <t>瑞穂</t>
  </si>
  <si>
    <t>農告第1530号</t>
  </si>
  <si>
    <t>農告第1868号</t>
  </si>
  <si>
    <t>中里</t>
  </si>
  <si>
    <t>水上</t>
  </si>
  <si>
    <t>農告第 565号</t>
  </si>
  <si>
    <t>農告第 567号</t>
  </si>
  <si>
    <t>農告第 568号</t>
  </si>
  <si>
    <t>農告第 569号</t>
  </si>
  <si>
    <t>蓮花寺</t>
  </si>
  <si>
    <t>口吉川</t>
  </si>
  <si>
    <t>垂穂</t>
  </si>
  <si>
    <t>農告第 929号</t>
  </si>
  <si>
    <t>農告第 930号</t>
  </si>
  <si>
    <t>農告第 927号</t>
  </si>
  <si>
    <t>農告第1531号</t>
  </si>
  <si>
    <t>農告第 931号</t>
  </si>
  <si>
    <t>殿畑</t>
  </si>
  <si>
    <t>中里</t>
  </si>
  <si>
    <t>農告第1519号</t>
  </si>
  <si>
    <t>農告第1520号</t>
  </si>
  <si>
    <t>垂穂･中里</t>
  </si>
  <si>
    <t>槇</t>
  </si>
  <si>
    <t>農告第 926号</t>
  </si>
  <si>
    <t>農告第 932号</t>
  </si>
  <si>
    <t>善祥寺</t>
  </si>
  <si>
    <t>農告第 792号</t>
  </si>
  <si>
    <t>西奥</t>
  </si>
  <si>
    <t>農告第1420号</t>
  </si>
  <si>
    <t>ヶ所</t>
  </si>
  <si>
    <t>船木</t>
  </si>
  <si>
    <t>小野</t>
  </si>
  <si>
    <t>農告第 181号</t>
  </si>
  <si>
    <t>別宮</t>
  </si>
  <si>
    <t>養父</t>
  </si>
  <si>
    <t>農告第 422号</t>
  </si>
  <si>
    <t>葛畑</t>
  </si>
  <si>
    <t>農告第 731号</t>
  </si>
  <si>
    <t>香住</t>
  </si>
  <si>
    <t>農告第 359号</t>
  </si>
  <si>
    <t>板仕野</t>
  </si>
  <si>
    <t>美方</t>
  </si>
  <si>
    <t>農告第 351号</t>
  </si>
  <si>
    <t>中辻北</t>
  </si>
  <si>
    <t>農告第 415号</t>
  </si>
  <si>
    <t>三谷</t>
  </si>
  <si>
    <t>農告第 566号</t>
  </si>
  <si>
    <t>宿西</t>
  </si>
  <si>
    <t>農告第 925号</t>
  </si>
  <si>
    <t>口大谷</t>
  </si>
  <si>
    <t>徳尾</t>
  </si>
  <si>
    <t>市島</t>
  </si>
  <si>
    <t>徳尾</t>
  </si>
  <si>
    <t>農告第 992号</t>
  </si>
  <si>
    <t>洲本</t>
  </si>
  <si>
    <t>下内膳</t>
  </si>
  <si>
    <t>農告第 441号</t>
  </si>
  <si>
    <t>佐野八幡田</t>
  </si>
  <si>
    <t>佐野</t>
  </si>
  <si>
    <t>農告第 352号</t>
  </si>
  <si>
    <t>王子</t>
  </si>
  <si>
    <t>農告第 464号</t>
  </si>
  <si>
    <t>浅野南</t>
  </si>
  <si>
    <t>農告第   2号</t>
  </si>
  <si>
    <t>広石下</t>
  </si>
  <si>
    <t>五色</t>
  </si>
  <si>
    <t>農告第 431号</t>
  </si>
  <si>
    <t>鳥飼上</t>
  </si>
  <si>
    <t>農告第 323号</t>
  </si>
  <si>
    <t>小山田</t>
  </si>
  <si>
    <t>鮎原</t>
  </si>
  <si>
    <t>農告第 314号</t>
  </si>
  <si>
    <t>農告第 410号</t>
  </si>
  <si>
    <t>下堺</t>
  </si>
  <si>
    <t>農告第 665号</t>
  </si>
  <si>
    <t>枯木</t>
  </si>
  <si>
    <t>尾崎</t>
  </si>
  <si>
    <t>農告第1866号</t>
  </si>
  <si>
    <t>土井</t>
  </si>
  <si>
    <t>農告第 353号</t>
  </si>
  <si>
    <t>灘山本</t>
  </si>
  <si>
    <t>農告第 331号</t>
  </si>
  <si>
    <t>灘山本</t>
  </si>
  <si>
    <t>灘黒岩</t>
  </si>
  <si>
    <t>農告第 332号</t>
  </si>
  <si>
    <t>農告第 893号</t>
  </si>
  <si>
    <t>管内計</t>
  </si>
  <si>
    <t>管内計</t>
  </si>
  <si>
    <t>県計</t>
  </si>
  <si>
    <t>緊急連絡網</t>
  </si>
  <si>
    <t>区域名</t>
  </si>
  <si>
    <t>善入</t>
  </si>
  <si>
    <t>西畑</t>
  </si>
  <si>
    <t>市原</t>
  </si>
  <si>
    <t>北僧尾</t>
  </si>
  <si>
    <t>簾</t>
  </si>
  <si>
    <t>北畑</t>
  </si>
  <si>
    <t>西荘</t>
  </si>
  <si>
    <t>金会</t>
  </si>
  <si>
    <t>毘沙門</t>
  </si>
  <si>
    <t>市野瀬</t>
  </si>
  <si>
    <t>南水上</t>
  </si>
  <si>
    <t>豊岡</t>
  </si>
  <si>
    <t>湯谷</t>
  </si>
  <si>
    <t>貸潮</t>
  </si>
  <si>
    <t>南豊岡</t>
  </si>
  <si>
    <t>東田</t>
  </si>
  <si>
    <t>別所</t>
  </si>
  <si>
    <t>東畑</t>
  </si>
  <si>
    <t>金会西</t>
  </si>
  <si>
    <t>楠原</t>
  </si>
  <si>
    <t>小二谷</t>
  </si>
  <si>
    <t>下南</t>
  </si>
  <si>
    <t>北水上</t>
  </si>
  <si>
    <t>下南第2</t>
  </si>
  <si>
    <t>中里</t>
  </si>
  <si>
    <t>蓮花寺</t>
  </si>
  <si>
    <t>上芝原</t>
  </si>
  <si>
    <t>下芝原</t>
  </si>
  <si>
    <t>上南</t>
  </si>
  <si>
    <t>谷口</t>
  </si>
  <si>
    <t>原坂</t>
  </si>
  <si>
    <t>槇</t>
  </si>
  <si>
    <t>豊岡北</t>
  </si>
  <si>
    <t>善祥寺</t>
  </si>
  <si>
    <t>三津田</t>
  </si>
  <si>
    <t>殿畑</t>
  </si>
  <si>
    <t>※</t>
  </si>
  <si>
    <t>東中</t>
  </si>
  <si>
    <t>東中</t>
  </si>
  <si>
    <t>農告第1099号</t>
  </si>
  <si>
    <t>深草</t>
  </si>
  <si>
    <t>農告第1098号</t>
  </si>
  <si>
    <t xml:space="preserve"> </t>
  </si>
  <si>
    <t>奥谷</t>
  </si>
  <si>
    <t>農告第 257号</t>
  </si>
  <si>
    <t>農告第 509号</t>
  </si>
  <si>
    <t>東桃川</t>
  </si>
  <si>
    <t>江井</t>
  </si>
  <si>
    <t>農告第 138号</t>
  </si>
  <si>
    <t>農告第 139号</t>
  </si>
  <si>
    <t>南あわじ</t>
  </si>
  <si>
    <t>香美</t>
  </si>
  <si>
    <t>淡路</t>
  </si>
  <si>
    <t>丹波</t>
  </si>
  <si>
    <t>旧 香住町</t>
  </si>
  <si>
    <t>旧 村岡町</t>
  </si>
  <si>
    <t>旧 市島町</t>
  </si>
  <si>
    <t>旧 津名町</t>
  </si>
  <si>
    <t>旧 北淡町</t>
  </si>
  <si>
    <t>旧 一宮町</t>
  </si>
  <si>
    <t>旧 緑町</t>
  </si>
  <si>
    <t>旧 南淡町</t>
  </si>
  <si>
    <t>洲本</t>
  </si>
  <si>
    <t>整備箇所</t>
  </si>
  <si>
    <t>完了月日</t>
  </si>
  <si>
    <t>加東</t>
  </si>
  <si>
    <t>大坪</t>
  </si>
  <si>
    <t>生田大坪</t>
  </si>
  <si>
    <t>江井鳶ノ巣</t>
  </si>
  <si>
    <t>上南第2</t>
  </si>
  <si>
    <t>原坂第2</t>
  </si>
  <si>
    <t>王子江原</t>
  </si>
  <si>
    <t>広石下北</t>
  </si>
  <si>
    <t>鳥飼明神</t>
  </si>
  <si>
    <t>灘黒岩第2</t>
  </si>
  <si>
    <t>灘黒岩第1</t>
  </si>
  <si>
    <t>農告第 38号</t>
  </si>
  <si>
    <t>備　考</t>
  </si>
  <si>
    <t>船木
万勝寺</t>
  </si>
  <si>
    <t>南山
中山</t>
  </si>
  <si>
    <t>地すべり防止区域一覧</t>
  </si>
  <si>
    <t>区域名の斜体字表示は、H5～15に国営農地防災事業を実施した区域で、38ヶ所。</t>
  </si>
  <si>
    <t>三木</t>
  </si>
  <si>
    <t>楠原</t>
  </si>
  <si>
    <t>加古川流域</t>
  </si>
  <si>
    <t>朝来</t>
  </si>
  <si>
    <t>塩山</t>
  </si>
  <si>
    <t>新温泉</t>
  </si>
  <si>
    <t>香住区香住</t>
  </si>
  <si>
    <t>村岡区板仕野</t>
  </si>
  <si>
    <t>香住区三谷</t>
  </si>
  <si>
    <t>村岡区宿</t>
  </si>
  <si>
    <t>塩山　他</t>
  </si>
  <si>
    <t>農告第 359号</t>
  </si>
  <si>
    <t>篠山</t>
  </si>
  <si>
    <t>（農地整備課所管）</t>
  </si>
  <si>
    <t>佐嚢</t>
  </si>
  <si>
    <t>農告第　10号</t>
  </si>
  <si>
    <t>農告第 11号</t>
  </si>
  <si>
    <t>〃</t>
  </si>
  <si>
    <t>広石下</t>
  </si>
  <si>
    <t>鳥飼上</t>
  </si>
  <si>
    <t>倭文土井</t>
  </si>
  <si>
    <t>村岡区口大谷､高坂</t>
  </si>
  <si>
    <t>旧 吉川町</t>
  </si>
  <si>
    <t>旧 温泉町</t>
  </si>
  <si>
    <t>旧 関宮町</t>
  </si>
  <si>
    <t>旧 朝来町</t>
  </si>
  <si>
    <t>旧 五色町</t>
  </si>
  <si>
    <t>農告第1323号</t>
  </si>
  <si>
    <t>新定大谷</t>
  </si>
  <si>
    <t>新定</t>
  </si>
  <si>
    <t>農告第1322号</t>
  </si>
  <si>
    <t>農告第 2210号</t>
  </si>
  <si>
    <t>生田大坪
生田畑</t>
  </si>
  <si>
    <t>農告第 391号</t>
  </si>
  <si>
    <t>旧 北淡町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</si>
</sst>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_ ;[Red]\-#,##0.0\ "/>
    <numFmt numFmtId="179" formatCode="#,##0.00_ ;[Red]\-#,##0.00\ "/>
    <numFmt numFmtId="180" formatCode="0.0_ "/>
    <numFmt numFmtId="181" formatCode="0.00_ "/>
    <numFmt numFmtId="182" formatCode="[$-411]ggge&quot;年&quot;m&quot;月&quot;d&quot;日&quot;;@"/>
    <numFmt numFmtId="183" formatCode="0;_쀀"/>
    <numFmt numFmtId="184" formatCode="0;_⠀"/>
    <numFmt numFmtId="185" formatCode="0.0;_⠀"/>
    <numFmt numFmtId="186" formatCode="0.00;_⠀"/>
    <numFmt numFmtId="187" formatCode="0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0_);[Red]\(0.00\)"/>
    <numFmt numFmtId="197" formatCode="0&quot;地区&quot;"/>
    <numFmt numFmtId="198" formatCode="0.00&quot; ha&quot;"/>
    <numFmt numFmtId="199" formatCode="0.0%"/>
    <numFmt numFmtId="200" formatCode="0.000_ "/>
    <numFmt numFmtId="201" formatCode="mmm\-yyyy"/>
    <numFmt numFmtId="202" formatCode="[$-411]ge\.mm\.dd"/>
    <numFmt numFmtId="203" formatCode="#,##0.00_ "/>
    <numFmt numFmtId="204" formatCode="0&quot;ha&quot;"/>
    <numFmt numFmtId="205" formatCode="0.0&quot;ha&quot;"/>
    <numFmt numFmtId="206" formatCode="0.00&quot;ha&quot;"/>
    <numFmt numFmtId="207" formatCode="0.00&quot;地&quot;&quot;区&quot;"/>
    <numFmt numFmtId="208" formatCode="0.0&quot;地&quot;&quot;区&quot;"/>
    <numFmt numFmtId="209" formatCode="0&quot;地&quot;&quot;区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i/>
      <sz val="10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b/>
      <u val="single"/>
      <sz val="12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/>
    </xf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distributed"/>
    </xf>
    <xf numFmtId="0" fontId="2" fillId="0" borderId="13" xfId="0" applyFont="1" applyBorder="1" applyAlignment="1">
      <alignment horizontal="distributed"/>
    </xf>
    <xf numFmtId="0" fontId="2" fillId="0" borderId="14" xfId="0" applyFont="1" applyBorder="1" applyAlignment="1">
      <alignment horizontal="distributed"/>
    </xf>
    <xf numFmtId="0" fontId="2" fillId="0" borderId="15" xfId="0" applyFont="1" applyBorder="1" applyAlignment="1">
      <alignment horizontal="distributed"/>
    </xf>
    <xf numFmtId="40" fontId="2" fillId="0" borderId="13" xfId="49" applyNumberFormat="1" applyFont="1" applyBorder="1" applyAlignment="1">
      <alignment horizontal="distributed"/>
    </xf>
    <xf numFmtId="40" fontId="2" fillId="0" borderId="0" xfId="49" applyNumberFormat="1" applyFont="1" applyAlignment="1">
      <alignment horizontal="distributed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/>
    </xf>
    <xf numFmtId="40" fontId="2" fillId="0" borderId="15" xfId="49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40" fontId="2" fillId="0" borderId="15" xfId="49" applyNumberFormat="1" applyFont="1" applyBorder="1" applyAlignment="1">
      <alignment horizontal="distributed"/>
    </xf>
    <xf numFmtId="40" fontId="2" fillId="0" borderId="14" xfId="49" applyNumberFormat="1" applyFont="1" applyBorder="1" applyAlignment="1">
      <alignment horizontal="distributed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distributed"/>
    </xf>
    <xf numFmtId="0" fontId="2" fillId="0" borderId="17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distributed"/>
    </xf>
    <xf numFmtId="40" fontId="2" fillId="0" borderId="18" xfId="49" applyNumberFormat="1" applyFont="1" applyBorder="1" applyAlignment="1">
      <alignment horizontal="distributed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distributed"/>
    </xf>
    <xf numFmtId="0" fontId="2" fillId="0" borderId="15" xfId="0" applyFont="1" applyFill="1" applyBorder="1" applyAlignment="1">
      <alignment horizontal="distributed"/>
    </xf>
    <xf numFmtId="40" fontId="2" fillId="0" borderId="15" xfId="49" applyNumberFormat="1" applyFont="1" applyFill="1" applyBorder="1" applyAlignment="1">
      <alignment horizontal="right"/>
    </xf>
    <xf numFmtId="0" fontId="2" fillId="0" borderId="15" xfId="0" applyFont="1" applyBorder="1" applyAlignment="1">
      <alignment shrinkToFit="1"/>
    </xf>
    <xf numFmtId="0" fontId="2" fillId="0" borderId="15" xfId="0" applyFont="1" applyBorder="1" applyAlignment="1">
      <alignment horizontal="center" shrinkToFit="1"/>
    </xf>
    <xf numFmtId="0" fontId="2" fillId="0" borderId="15" xfId="0" applyFont="1" applyFill="1" applyBorder="1" applyAlignment="1">
      <alignment horizontal="distributed" wrapText="1"/>
    </xf>
    <xf numFmtId="0" fontId="5" fillId="0" borderId="18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/>
    </xf>
    <xf numFmtId="40" fontId="9" fillId="0" borderId="0" xfId="49" applyNumberFormat="1" applyFont="1" applyAlignment="1">
      <alignment horizontal="centerContinuous"/>
    </xf>
    <xf numFmtId="57" fontId="2" fillId="0" borderId="0" xfId="0" applyNumberFormat="1" applyFont="1" applyAlignment="1">
      <alignment/>
    </xf>
    <xf numFmtId="0" fontId="10" fillId="0" borderId="0" xfId="0" applyFont="1" applyAlignment="1">
      <alignment/>
    </xf>
    <xf numFmtId="202" fontId="2" fillId="0" borderId="15" xfId="0" applyNumberFormat="1" applyFont="1" applyBorder="1" applyAlignment="1">
      <alignment horizontal="distributed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distributed" shrinkToFit="1"/>
    </xf>
    <xf numFmtId="0" fontId="2" fillId="0" borderId="15" xfId="0" applyFont="1" applyBorder="1" applyAlignment="1">
      <alignment horizontal="distributed" wrapText="1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40" fontId="2" fillId="0" borderId="15" xfId="49" applyNumberFormat="1" applyFont="1" applyBorder="1" applyAlignment="1">
      <alignment horizontal="right" shrinkToFit="1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R13" sqref="R13"/>
    </sheetView>
  </sheetViews>
  <sheetFormatPr defaultColWidth="9.00390625" defaultRowHeight="13.5"/>
  <cols>
    <col min="1" max="1" width="7.00390625" style="2" customWidth="1"/>
    <col min="2" max="2" width="11.00390625" style="2" customWidth="1"/>
    <col min="3" max="3" width="7.00390625" style="2" customWidth="1"/>
    <col min="4" max="4" width="3.00390625" style="2" customWidth="1"/>
    <col min="5" max="5" width="9.00390625" style="2" customWidth="1"/>
    <col min="6" max="6" width="11.00390625" style="2" customWidth="1"/>
    <col min="7" max="7" width="9.00390625" style="11" customWidth="1"/>
    <col min="8" max="8" width="9.375" style="2" bestFit="1" customWidth="1"/>
    <col min="9" max="9" width="13.00390625" style="2" customWidth="1"/>
    <col min="10" max="11" width="6.00390625" style="1" hidden="1" customWidth="1"/>
    <col min="12" max="12" width="9.00390625" style="1" customWidth="1"/>
    <col min="13" max="16384" width="9.00390625" style="45" customWidth="1"/>
  </cols>
  <sheetData>
    <row r="1" ht="12.75">
      <c r="L1" s="39"/>
    </row>
    <row r="2" spans="1:12" s="35" customFormat="1" ht="14.25">
      <c r="A2" s="36" t="s">
        <v>238</v>
      </c>
      <c r="B2" s="37"/>
      <c r="C2" s="37"/>
      <c r="D2" s="37"/>
      <c r="E2" s="37"/>
      <c r="F2" s="37"/>
      <c r="G2" s="38"/>
      <c r="H2" s="37"/>
      <c r="I2" s="37"/>
      <c r="J2" s="37"/>
      <c r="K2" s="37"/>
      <c r="L2" s="37"/>
    </row>
    <row r="3" spans="1:12" ht="12.75">
      <c r="A3" s="40" t="s">
        <v>253</v>
      </c>
      <c r="L3" s="39">
        <v>43556</v>
      </c>
    </row>
    <row r="4" spans="1:12" ht="12.75">
      <c r="A4" s="7" t="s">
        <v>1</v>
      </c>
      <c r="B4" s="7" t="s">
        <v>157</v>
      </c>
      <c r="C4" s="3"/>
      <c r="D4" s="4"/>
      <c r="E4" s="5" t="s">
        <v>4</v>
      </c>
      <c r="F4" s="6"/>
      <c r="G4" s="10" t="s">
        <v>5</v>
      </c>
      <c r="H4" s="7" t="s">
        <v>6</v>
      </c>
      <c r="I4" s="20" t="s">
        <v>7</v>
      </c>
      <c r="J4" s="51" t="s">
        <v>156</v>
      </c>
      <c r="K4" s="52"/>
      <c r="L4" s="42"/>
    </row>
    <row r="5" spans="1:12" ht="12.75">
      <c r="A5" s="25" t="s">
        <v>0</v>
      </c>
      <c r="B5" s="25"/>
      <c r="C5" s="7" t="s">
        <v>8</v>
      </c>
      <c r="D5" s="7" t="s">
        <v>9</v>
      </c>
      <c r="E5" s="7" t="s">
        <v>12</v>
      </c>
      <c r="F5" s="7" t="s">
        <v>10</v>
      </c>
      <c r="G5" s="26" t="s">
        <v>17</v>
      </c>
      <c r="H5" s="27" t="s">
        <v>13</v>
      </c>
      <c r="I5" s="28" t="s">
        <v>2</v>
      </c>
      <c r="J5" s="34" t="s">
        <v>221</v>
      </c>
      <c r="K5" s="34" t="s">
        <v>222</v>
      </c>
      <c r="L5" s="27" t="s">
        <v>235</v>
      </c>
    </row>
    <row r="6" spans="1:12" ht="12.75">
      <c r="A6" s="8"/>
      <c r="B6" s="8"/>
      <c r="C6" s="8"/>
      <c r="D6" s="8"/>
      <c r="E6" s="8"/>
      <c r="F6" s="8"/>
      <c r="G6" s="18"/>
      <c r="H6" s="16"/>
      <c r="I6" s="21"/>
      <c r="J6" s="16"/>
      <c r="K6" s="16"/>
      <c r="L6" s="14"/>
    </row>
    <row r="7" spans="1:12" ht="15" customHeight="1">
      <c r="A7" s="48" t="s">
        <v>11</v>
      </c>
      <c r="B7" s="22" t="s">
        <v>158</v>
      </c>
      <c r="C7" s="9" t="s">
        <v>3</v>
      </c>
      <c r="D7" s="9" t="s">
        <v>14</v>
      </c>
      <c r="E7" s="9" t="s">
        <v>15</v>
      </c>
      <c r="F7" s="9" t="s">
        <v>16</v>
      </c>
      <c r="G7" s="15">
        <v>73.2</v>
      </c>
      <c r="H7" s="41">
        <v>27482</v>
      </c>
      <c r="I7" s="9" t="s">
        <v>18</v>
      </c>
      <c r="J7" s="9"/>
      <c r="K7" s="12"/>
      <c r="L7" s="9"/>
    </row>
    <row r="8" spans="1:12" ht="15" customHeight="1">
      <c r="A8" s="49"/>
      <c r="B8" s="22" t="s">
        <v>159</v>
      </c>
      <c r="C8" s="9" t="s">
        <v>22</v>
      </c>
      <c r="D8" s="9" t="s">
        <v>22</v>
      </c>
      <c r="E8" s="9" t="s">
        <v>20</v>
      </c>
      <c r="F8" s="9" t="s">
        <v>19</v>
      </c>
      <c r="G8" s="15">
        <v>34.3</v>
      </c>
      <c r="H8" s="41">
        <v>22017</v>
      </c>
      <c r="I8" s="9" t="s">
        <v>21</v>
      </c>
      <c r="J8" s="12"/>
      <c r="K8" s="12"/>
      <c r="L8" s="9"/>
    </row>
    <row r="9" spans="1:12" ht="15" customHeight="1">
      <c r="A9" s="49"/>
      <c r="B9" s="22" t="s">
        <v>160</v>
      </c>
      <c r="C9" s="9" t="s">
        <v>22</v>
      </c>
      <c r="D9" s="9" t="s">
        <v>22</v>
      </c>
      <c r="E9" s="9" t="s">
        <v>15</v>
      </c>
      <c r="F9" s="9" t="s">
        <v>23</v>
      </c>
      <c r="G9" s="30">
        <v>99.48</v>
      </c>
      <c r="H9" s="41">
        <v>38026</v>
      </c>
      <c r="I9" s="29" t="s">
        <v>202</v>
      </c>
      <c r="J9" s="12"/>
      <c r="K9" s="12"/>
      <c r="L9" s="9"/>
    </row>
    <row r="10" spans="1:12" ht="15" customHeight="1">
      <c r="A10" s="49"/>
      <c r="B10" s="22" t="s">
        <v>161</v>
      </c>
      <c r="C10" s="9" t="s">
        <v>22</v>
      </c>
      <c r="D10" s="9" t="s">
        <v>22</v>
      </c>
      <c r="E10" s="9" t="s">
        <v>25</v>
      </c>
      <c r="F10" s="9" t="s">
        <v>24</v>
      </c>
      <c r="G10" s="15">
        <v>246</v>
      </c>
      <c r="H10" s="41">
        <v>22402</v>
      </c>
      <c r="I10" s="9" t="s">
        <v>26</v>
      </c>
      <c r="J10" s="12"/>
      <c r="K10" s="12"/>
      <c r="L10" s="9"/>
    </row>
    <row r="11" spans="1:12" ht="15" customHeight="1">
      <c r="A11" s="49"/>
      <c r="B11" s="22" t="s">
        <v>162</v>
      </c>
      <c r="C11" s="9" t="s">
        <v>22</v>
      </c>
      <c r="D11" s="9" t="s">
        <v>22</v>
      </c>
      <c r="E11" s="9" t="s">
        <v>15</v>
      </c>
      <c r="F11" s="9" t="s">
        <v>28</v>
      </c>
      <c r="G11" s="15">
        <v>64.92</v>
      </c>
      <c r="H11" s="41">
        <v>33368</v>
      </c>
      <c r="I11" s="9" t="s">
        <v>27</v>
      </c>
      <c r="J11" s="12"/>
      <c r="K11" s="12"/>
      <c r="L11" s="9"/>
    </row>
    <row r="12" spans="1:12" ht="15" customHeight="1">
      <c r="A12" s="49"/>
      <c r="B12" s="22" t="s">
        <v>163</v>
      </c>
      <c r="C12" s="9" t="s">
        <v>22</v>
      </c>
      <c r="D12" s="9" t="s">
        <v>22</v>
      </c>
      <c r="E12" s="9" t="s">
        <v>25</v>
      </c>
      <c r="F12" s="9" t="s">
        <v>29</v>
      </c>
      <c r="G12" s="15">
        <v>21.5</v>
      </c>
      <c r="H12" s="41">
        <v>30634</v>
      </c>
      <c r="I12" s="9" t="s">
        <v>30</v>
      </c>
      <c r="J12" s="12"/>
      <c r="K12" s="12"/>
      <c r="L12" s="9"/>
    </row>
    <row r="13" spans="1:12" ht="15" customHeight="1">
      <c r="A13" s="50"/>
      <c r="B13" s="22" t="s">
        <v>164</v>
      </c>
      <c r="C13" s="9" t="s">
        <v>22</v>
      </c>
      <c r="D13" s="9" t="s">
        <v>22</v>
      </c>
      <c r="E13" s="9" t="s">
        <v>15</v>
      </c>
      <c r="F13" s="9" t="s">
        <v>32</v>
      </c>
      <c r="G13" s="15">
        <v>19.36</v>
      </c>
      <c r="H13" s="41">
        <v>32948</v>
      </c>
      <c r="I13" s="9" t="s">
        <v>31</v>
      </c>
      <c r="J13" s="12"/>
      <c r="K13" s="12"/>
      <c r="L13" s="9"/>
    </row>
    <row r="14" spans="1:12" ht="15" customHeight="1">
      <c r="A14" s="19" t="s">
        <v>154</v>
      </c>
      <c r="B14" s="9">
        <f>COUNTA(B7:B13)</f>
        <v>7</v>
      </c>
      <c r="C14" s="13" t="s">
        <v>96</v>
      </c>
      <c r="D14" s="9"/>
      <c r="E14" s="9"/>
      <c r="F14" s="9"/>
      <c r="G14" s="15">
        <f>SUM(G7:G13)</f>
        <v>558.76</v>
      </c>
      <c r="H14" s="41"/>
      <c r="I14" s="9"/>
      <c r="J14" s="12"/>
      <c r="K14" s="12"/>
      <c r="L14" s="9"/>
    </row>
    <row r="15" spans="1:12" ht="15" customHeight="1">
      <c r="A15" s="9"/>
      <c r="B15" s="9"/>
      <c r="C15" s="9"/>
      <c r="D15" s="9"/>
      <c r="E15" s="9"/>
      <c r="F15" s="9"/>
      <c r="G15" s="17"/>
      <c r="H15" s="41"/>
      <c r="I15" s="9"/>
      <c r="J15" s="12"/>
      <c r="K15" s="12"/>
      <c r="L15" s="9"/>
    </row>
    <row r="16" spans="1:12" ht="15" customHeight="1">
      <c r="A16" s="53" t="s">
        <v>242</v>
      </c>
      <c r="B16" s="22" t="s">
        <v>165</v>
      </c>
      <c r="C16" s="9" t="s">
        <v>240</v>
      </c>
      <c r="D16" s="9"/>
      <c r="E16" s="9" t="s">
        <v>34</v>
      </c>
      <c r="F16" s="9" t="s">
        <v>33</v>
      </c>
      <c r="G16" s="15">
        <v>35.5</v>
      </c>
      <c r="H16" s="41">
        <v>22017</v>
      </c>
      <c r="I16" s="9" t="s">
        <v>35</v>
      </c>
      <c r="J16" s="12"/>
      <c r="K16" s="12"/>
      <c r="L16" s="9" t="s">
        <v>262</v>
      </c>
    </row>
    <row r="17" spans="1:12" ht="15" customHeight="1">
      <c r="A17" s="54"/>
      <c r="B17" s="22" t="s">
        <v>166</v>
      </c>
      <c r="C17" s="9" t="s">
        <v>22</v>
      </c>
      <c r="D17" s="9"/>
      <c r="E17" s="9" t="s">
        <v>22</v>
      </c>
      <c r="F17" s="9" t="s">
        <v>36</v>
      </c>
      <c r="G17" s="15">
        <v>57.73</v>
      </c>
      <c r="H17" s="41">
        <v>33368</v>
      </c>
      <c r="I17" s="9" t="s">
        <v>37</v>
      </c>
      <c r="J17" s="12"/>
      <c r="K17" s="12"/>
      <c r="L17" s="9" t="s">
        <v>262</v>
      </c>
    </row>
    <row r="18" spans="1:12" ht="15" customHeight="1">
      <c r="A18" s="54"/>
      <c r="B18" s="22" t="s">
        <v>167</v>
      </c>
      <c r="C18" s="9" t="s">
        <v>22</v>
      </c>
      <c r="D18" s="9"/>
      <c r="E18" s="9" t="s">
        <v>22</v>
      </c>
      <c r="F18" s="9" t="s">
        <v>38</v>
      </c>
      <c r="G18" s="15">
        <v>32.7</v>
      </c>
      <c r="H18" s="41">
        <v>30025</v>
      </c>
      <c r="I18" s="9" t="s">
        <v>39</v>
      </c>
      <c r="J18" s="12"/>
      <c r="K18" s="12"/>
      <c r="L18" s="9" t="s">
        <v>262</v>
      </c>
    </row>
    <row r="19" spans="1:12" ht="15" customHeight="1">
      <c r="A19" s="54"/>
      <c r="B19" s="9" t="s">
        <v>40</v>
      </c>
      <c r="C19" s="9" t="s">
        <v>22</v>
      </c>
      <c r="D19" s="9"/>
      <c r="E19" s="9" t="s">
        <v>22</v>
      </c>
      <c r="F19" s="9" t="s">
        <v>40</v>
      </c>
      <c r="G19" s="15">
        <v>12.9</v>
      </c>
      <c r="H19" s="41">
        <v>23537</v>
      </c>
      <c r="I19" s="9" t="s">
        <v>41</v>
      </c>
      <c r="J19" s="12"/>
      <c r="K19" s="12"/>
      <c r="L19" s="9" t="s">
        <v>262</v>
      </c>
    </row>
    <row r="20" spans="1:12" ht="15" customHeight="1">
      <c r="A20" s="54"/>
      <c r="B20" s="9" t="s">
        <v>43</v>
      </c>
      <c r="C20" s="9" t="s">
        <v>22</v>
      </c>
      <c r="D20" s="9"/>
      <c r="E20" s="9" t="s">
        <v>22</v>
      </c>
      <c r="F20" s="9" t="s">
        <v>43</v>
      </c>
      <c r="G20" s="15">
        <v>10.8</v>
      </c>
      <c r="H20" s="41">
        <v>23537</v>
      </c>
      <c r="I20" s="9" t="s">
        <v>42</v>
      </c>
      <c r="J20" s="12"/>
      <c r="K20" s="12"/>
      <c r="L20" s="9" t="s">
        <v>262</v>
      </c>
    </row>
    <row r="21" spans="1:12" ht="15" customHeight="1">
      <c r="A21" s="54"/>
      <c r="B21" s="22" t="s">
        <v>168</v>
      </c>
      <c r="C21" s="9" t="s">
        <v>22</v>
      </c>
      <c r="D21" s="9"/>
      <c r="E21" s="9" t="s">
        <v>22</v>
      </c>
      <c r="F21" s="9" t="s">
        <v>44</v>
      </c>
      <c r="G21" s="15">
        <v>95.43</v>
      </c>
      <c r="H21" s="41">
        <v>33368</v>
      </c>
      <c r="I21" s="9" t="s">
        <v>45</v>
      </c>
      <c r="J21" s="12"/>
      <c r="K21" s="12"/>
      <c r="L21" s="9" t="s">
        <v>262</v>
      </c>
    </row>
    <row r="22" spans="1:12" ht="15" customHeight="1">
      <c r="A22" s="54"/>
      <c r="B22" s="22" t="s">
        <v>169</v>
      </c>
      <c r="C22" s="9" t="s">
        <v>22</v>
      </c>
      <c r="D22" s="9"/>
      <c r="E22" s="9" t="s">
        <v>22</v>
      </c>
      <c r="F22" s="9" t="s">
        <v>46</v>
      </c>
      <c r="G22" s="15">
        <v>27.8</v>
      </c>
      <c r="H22" s="41">
        <v>34165</v>
      </c>
      <c r="I22" s="9" t="s">
        <v>47</v>
      </c>
      <c r="J22" s="12"/>
      <c r="K22" s="12"/>
      <c r="L22" s="9" t="s">
        <v>262</v>
      </c>
    </row>
    <row r="23" spans="1:12" ht="15" customHeight="1">
      <c r="A23" s="54"/>
      <c r="B23" s="22" t="s">
        <v>170</v>
      </c>
      <c r="C23" s="9" t="s">
        <v>22</v>
      </c>
      <c r="D23" s="9"/>
      <c r="E23" s="9" t="s">
        <v>22</v>
      </c>
      <c r="F23" s="9" t="s">
        <v>48</v>
      </c>
      <c r="G23" s="15">
        <v>69</v>
      </c>
      <c r="H23" s="41">
        <v>26753</v>
      </c>
      <c r="I23" s="9" t="s">
        <v>49</v>
      </c>
      <c r="J23" s="12"/>
      <c r="K23" s="12"/>
      <c r="L23" s="9" t="s">
        <v>262</v>
      </c>
    </row>
    <row r="24" spans="1:12" ht="15" customHeight="1">
      <c r="A24" s="54"/>
      <c r="B24" s="22" t="s">
        <v>171</v>
      </c>
      <c r="C24" s="9" t="s">
        <v>22</v>
      </c>
      <c r="D24" s="9"/>
      <c r="E24" s="9" t="s">
        <v>22</v>
      </c>
      <c r="F24" s="9" t="s">
        <v>50</v>
      </c>
      <c r="G24" s="15">
        <v>10.6</v>
      </c>
      <c r="H24" s="41">
        <v>27080</v>
      </c>
      <c r="I24" s="9" t="s">
        <v>56</v>
      </c>
      <c r="J24" s="12"/>
      <c r="K24" s="12"/>
      <c r="L24" s="9" t="s">
        <v>262</v>
      </c>
    </row>
    <row r="25" spans="1:12" ht="15" customHeight="1">
      <c r="A25" s="54"/>
      <c r="B25" s="22" t="s">
        <v>172</v>
      </c>
      <c r="C25" s="9" t="s">
        <v>22</v>
      </c>
      <c r="D25" s="9"/>
      <c r="E25" s="9" t="s">
        <v>22</v>
      </c>
      <c r="F25" s="9" t="s">
        <v>51</v>
      </c>
      <c r="G25" s="15">
        <v>12.8</v>
      </c>
      <c r="H25" s="41">
        <v>30025</v>
      </c>
      <c r="I25" s="9" t="s">
        <v>57</v>
      </c>
      <c r="J25" s="12"/>
      <c r="K25" s="12"/>
      <c r="L25" s="9" t="s">
        <v>262</v>
      </c>
    </row>
    <row r="26" spans="1:12" ht="15" customHeight="1">
      <c r="A26" s="54"/>
      <c r="B26" s="22" t="s">
        <v>173</v>
      </c>
      <c r="C26" s="9" t="s">
        <v>22</v>
      </c>
      <c r="D26" s="9"/>
      <c r="E26" s="9" t="s">
        <v>22</v>
      </c>
      <c r="F26" s="9" t="s">
        <v>52</v>
      </c>
      <c r="G26" s="15">
        <v>56</v>
      </c>
      <c r="H26" s="41">
        <v>30398</v>
      </c>
      <c r="I26" s="9" t="s">
        <v>58</v>
      </c>
      <c r="J26" s="12"/>
      <c r="K26" s="12"/>
      <c r="L26" s="9" t="s">
        <v>262</v>
      </c>
    </row>
    <row r="27" spans="1:12" ht="15" customHeight="1">
      <c r="A27" s="54"/>
      <c r="B27" s="22" t="s">
        <v>174</v>
      </c>
      <c r="C27" s="9" t="s">
        <v>22</v>
      </c>
      <c r="D27" s="9"/>
      <c r="E27" s="9" t="s">
        <v>22</v>
      </c>
      <c r="F27" s="9" t="s">
        <v>36</v>
      </c>
      <c r="G27" s="15">
        <v>18.6</v>
      </c>
      <c r="H27" s="41">
        <v>30753</v>
      </c>
      <c r="I27" s="9" t="s">
        <v>59</v>
      </c>
      <c r="J27" s="12"/>
      <c r="K27" s="12"/>
      <c r="L27" s="9" t="s">
        <v>262</v>
      </c>
    </row>
    <row r="28" spans="1:12" ht="15" customHeight="1">
      <c r="A28" s="54"/>
      <c r="B28" s="22" t="s">
        <v>53</v>
      </c>
      <c r="C28" s="9" t="s">
        <v>22</v>
      </c>
      <c r="D28" s="9"/>
      <c r="E28" s="9" t="s">
        <v>22</v>
      </c>
      <c r="F28" s="9" t="s">
        <v>53</v>
      </c>
      <c r="G28" s="15">
        <v>65.4</v>
      </c>
      <c r="H28" s="41">
        <v>31136</v>
      </c>
      <c r="I28" s="9" t="s">
        <v>60</v>
      </c>
      <c r="J28" s="12"/>
      <c r="K28" s="12"/>
      <c r="L28" s="9" t="s">
        <v>262</v>
      </c>
    </row>
    <row r="29" spans="1:12" ht="15" customHeight="1">
      <c r="A29" s="54"/>
      <c r="B29" s="22" t="s">
        <v>175</v>
      </c>
      <c r="C29" s="9" t="s">
        <v>22</v>
      </c>
      <c r="D29" s="9"/>
      <c r="E29" s="9" t="s">
        <v>22</v>
      </c>
      <c r="F29" s="9" t="s">
        <v>52</v>
      </c>
      <c r="G29" s="15">
        <v>81</v>
      </c>
      <c r="H29" s="41">
        <v>31496</v>
      </c>
      <c r="I29" s="9" t="s">
        <v>61</v>
      </c>
      <c r="J29" s="12"/>
      <c r="K29" s="12"/>
      <c r="L29" s="9" t="s">
        <v>262</v>
      </c>
    </row>
    <row r="30" spans="1:12" ht="15" customHeight="1">
      <c r="A30" s="54"/>
      <c r="B30" s="22" t="s">
        <v>176</v>
      </c>
      <c r="C30" s="9" t="s">
        <v>22</v>
      </c>
      <c r="D30" s="9"/>
      <c r="E30" s="9" t="s">
        <v>22</v>
      </c>
      <c r="F30" s="9" t="s">
        <v>33</v>
      </c>
      <c r="G30" s="15">
        <v>37</v>
      </c>
      <c r="H30" s="41">
        <v>32224</v>
      </c>
      <c r="I30" s="9" t="s">
        <v>62</v>
      </c>
      <c r="J30" s="12"/>
      <c r="K30" s="12"/>
      <c r="L30" s="9" t="s">
        <v>262</v>
      </c>
    </row>
    <row r="31" spans="1:12" ht="15" customHeight="1">
      <c r="A31" s="54"/>
      <c r="B31" s="22" t="s">
        <v>177</v>
      </c>
      <c r="C31" s="9" t="s">
        <v>22</v>
      </c>
      <c r="D31" s="9"/>
      <c r="E31" s="9" t="s">
        <v>22</v>
      </c>
      <c r="F31" s="9" t="s">
        <v>241</v>
      </c>
      <c r="G31" s="15">
        <v>100.23</v>
      </c>
      <c r="H31" s="41">
        <v>35514</v>
      </c>
      <c r="I31" s="9" t="s">
        <v>63</v>
      </c>
      <c r="J31" s="12"/>
      <c r="K31" s="12"/>
      <c r="L31" s="9" t="s">
        <v>262</v>
      </c>
    </row>
    <row r="32" spans="1:12" ht="15" customHeight="1">
      <c r="A32" s="54"/>
      <c r="B32" s="22" t="s">
        <v>54</v>
      </c>
      <c r="C32" s="9" t="s">
        <v>22</v>
      </c>
      <c r="D32" s="9"/>
      <c r="E32" s="9" t="s">
        <v>22</v>
      </c>
      <c r="F32" s="9" t="s">
        <v>201</v>
      </c>
      <c r="G32" s="15">
        <v>48.59</v>
      </c>
      <c r="H32" s="41">
        <v>38378</v>
      </c>
      <c r="I32" s="9" t="s">
        <v>207</v>
      </c>
      <c r="J32" s="12"/>
      <c r="K32" s="12"/>
      <c r="L32" s="9" t="s">
        <v>262</v>
      </c>
    </row>
    <row r="33" spans="1:12" ht="15" customHeight="1">
      <c r="A33" s="54"/>
      <c r="B33" s="9" t="s">
        <v>192</v>
      </c>
      <c r="C33" s="9" t="s">
        <v>22</v>
      </c>
      <c r="D33" s="9"/>
      <c r="E33" s="9" t="s">
        <v>64</v>
      </c>
      <c r="F33" s="9" t="s">
        <v>55</v>
      </c>
      <c r="G33" s="15">
        <v>18.6</v>
      </c>
      <c r="H33" s="41">
        <v>32224</v>
      </c>
      <c r="I33" s="9" t="s">
        <v>65</v>
      </c>
      <c r="J33" s="12"/>
      <c r="K33" s="12"/>
      <c r="L33" s="9"/>
    </row>
    <row r="34" spans="1:12" ht="15" customHeight="1">
      <c r="A34" s="54"/>
      <c r="B34" s="22" t="s">
        <v>178</v>
      </c>
      <c r="C34" s="9" t="s">
        <v>22</v>
      </c>
      <c r="D34" s="9"/>
      <c r="E34" s="9" t="s">
        <v>66</v>
      </c>
      <c r="F34" s="9" t="s">
        <v>67</v>
      </c>
      <c r="G34" s="15">
        <v>24.16</v>
      </c>
      <c r="H34" s="41">
        <v>34647</v>
      </c>
      <c r="I34" s="9" t="s">
        <v>68</v>
      </c>
      <c r="J34" s="12"/>
      <c r="K34" s="12"/>
      <c r="L34" s="9"/>
    </row>
    <row r="35" spans="1:12" ht="15" customHeight="1">
      <c r="A35" s="54"/>
      <c r="B35" s="22" t="s">
        <v>179</v>
      </c>
      <c r="C35" s="9" t="s">
        <v>22</v>
      </c>
      <c r="D35" s="9"/>
      <c r="E35" s="9" t="s">
        <v>22</v>
      </c>
      <c r="F35" s="9" t="s">
        <v>70</v>
      </c>
      <c r="G35" s="15">
        <v>30.2</v>
      </c>
      <c r="H35" s="41">
        <v>35401</v>
      </c>
      <c r="I35" s="9" t="s">
        <v>69</v>
      </c>
      <c r="J35" s="12"/>
      <c r="K35" s="12"/>
      <c r="L35" s="9"/>
    </row>
    <row r="36" spans="1:12" ht="15" customHeight="1">
      <c r="A36" s="54"/>
      <c r="B36" s="22" t="s">
        <v>180</v>
      </c>
      <c r="C36" s="9" t="s">
        <v>22</v>
      </c>
      <c r="D36" s="9"/>
      <c r="E36" s="9" t="s">
        <v>34</v>
      </c>
      <c r="F36" s="9" t="s">
        <v>71</v>
      </c>
      <c r="G36" s="15">
        <v>57.4</v>
      </c>
      <c r="H36" s="41">
        <v>33368</v>
      </c>
      <c r="I36" s="9" t="s">
        <v>72</v>
      </c>
      <c r="J36" s="12"/>
      <c r="K36" s="12"/>
      <c r="L36" s="9" t="s">
        <v>262</v>
      </c>
    </row>
    <row r="37" spans="1:12" ht="15" customHeight="1">
      <c r="A37" s="54"/>
      <c r="B37" s="22" t="s">
        <v>181</v>
      </c>
      <c r="C37" s="9" t="s">
        <v>22</v>
      </c>
      <c r="D37" s="9"/>
      <c r="E37" s="9" t="s">
        <v>66</v>
      </c>
      <c r="F37" s="9" t="s">
        <v>70</v>
      </c>
      <c r="G37" s="15">
        <v>8.77</v>
      </c>
      <c r="H37" s="41">
        <v>33368</v>
      </c>
      <c r="I37" s="9" t="s">
        <v>73</v>
      </c>
      <c r="J37" s="12"/>
      <c r="K37" s="12"/>
      <c r="L37" s="9"/>
    </row>
    <row r="38" spans="1:12" ht="15" customHeight="1">
      <c r="A38" s="54"/>
      <c r="B38" s="22" t="s">
        <v>182</v>
      </c>
      <c r="C38" s="9" t="s">
        <v>22</v>
      </c>
      <c r="D38" s="9"/>
      <c r="E38" s="9" t="s">
        <v>22</v>
      </c>
      <c r="F38" s="9" t="s">
        <v>70</v>
      </c>
      <c r="G38" s="15">
        <v>10.7</v>
      </c>
      <c r="H38" s="41">
        <v>33368</v>
      </c>
      <c r="I38" s="9" t="s">
        <v>75</v>
      </c>
      <c r="J38" s="12"/>
      <c r="K38" s="12"/>
      <c r="L38" s="9"/>
    </row>
    <row r="39" spans="1:12" ht="15" customHeight="1">
      <c r="A39" s="54"/>
      <c r="B39" s="22" t="s">
        <v>183</v>
      </c>
      <c r="C39" s="9" t="s">
        <v>22</v>
      </c>
      <c r="D39" s="9"/>
      <c r="E39" s="9" t="s">
        <v>77</v>
      </c>
      <c r="F39" s="9" t="s">
        <v>76</v>
      </c>
      <c r="G39" s="15">
        <v>17</v>
      </c>
      <c r="H39" s="41">
        <v>33368</v>
      </c>
      <c r="I39" s="9" t="s">
        <v>74</v>
      </c>
      <c r="J39" s="12"/>
      <c r="K39" s="12"/>
      <c r="L39" s="9"/>
    </row>
    <row r="40" spans="1:12" ht="15" customHeight="1">
      <c r="A40" s="54"/>
      <c r="B40" s="22" t="s">
        <v>184</v>
      </c>
      <c r="C40" s="9" t="s">
        <v>22</v>
      </c>
      <c r="D40" s="9"/>
      <c r="E40" s="9" t="s">
        <v>66</v>
      </c>
      <c r="F40" s="9" t="s">
        <v>78</v>
      </c>
      <c r="G40" s="15">
        <v>13.52</v>
      </c>
      <c r="H40" s="41">
        <v>33842</v>
      </c>
      <c r="I40" s="9" t="s">
        <v>79</v>
      </c>
      <c r="J40" s="12"/>
      <c r="K40" s="12"/>
      <c r="L40" s="9"/>
    </row>
    <row r="41" spans="1:12" ht="15" customHeight="1">
      <c r="A41" s="54"/>
      <c r="B41" s="22" t="s">
        <v>185</v>
      </c>
      <c r="C41" s="9" t="s">
        <v>22</v>
      </c>
      <c r="D41" s="9"/>
      <c r="E41" s="9" t="s">
        <v>22</v>
      </c>
      <c r="F41" s="9" t="s">
        <v>22</v>
      </c>
      <c r="G41" s="15">
        <v>14.01</v>
      </c>
      <c r="H41" s="41">
        <v>33842</v>
      </c>
      <c r="I41" s="9" t="s">
        <v>80</v>
      </c>
      <c r="J41" s="12"/>
      <c r="K41" s="12"/>
      <c r="L41" s="9"/>
    </row>
    <row r="42" spans="1:12" ht="15" customHeight="1">
      <c r="A42" s="54"/>
      <c r="B42" s="22" t="s">
        <v>186</v>
      </c>
      <c r="C42" s="9" t="s">
        <v>22</v>
      </c>
      <c r="D42" s="9"/>
      <c r="E42" s="9" t="s">
        <v>22</v>
      </c>
      <c r="F42" s="9" t="s">
        <v>67</v>
      </c>
      <c r="G42" s="15">
        <v>20.51</v>
      </c>
      <c r="H42" s="41">
        <v>33842</v>
      </c>
      <c r="I42" s="9" t="s">
        <v>81</v>
      </c>
      <c r="J42" s="12"/>
      <c r="K42" s="12"/>
      <c r="L42" s="9"/>
    </row>
    <row r="43" spans="1:12" ht="15" customHeight="1">
      <c r="A43" s="54"/>
      <c r="B43" s="22" t="s">
        <v>227</v>
      </c>
      <c r="C43" s="9" t="s">
        <v>22</v>
      </c>
      <c r="D43" s="9"/>
      <c r="E43" s="9" t="s">
        <v>22</v>
      </c>
      <c r="F43" s="9" t="s">
        <v>22</v>
      </c>
      <c r="G43" s="15">
        <v>16.22</v>
      </c>
      <c r="H43" s="41">
        <v>34647</v>
      </c>
      <c r="I43" s="9" t="s">
        <v>82</v>
      </c>
      <c r="J43" s="12"/>
      <c r="K43" s="12"/>
      <c r="L43" s="9"/>
    </row>
    <row r="44" spans="1:12" ht="15" customHeight="1">
      <c r="A44" s="54"/>
      <c r="B44" s="22" t="s">
        <v>187</v>
      </c>
      <c r="C44" s="9" t="s">
        <v>22</v>
      </c>
      <c r="D44" s="9"/>
      <c r="E44" s="9" t="s">
        <v>22</v>
      </c>
      <c r="F44" s="9" t="s">
        <v>78</v>
      </c>
      <c r="G44" s="15">
        <v>17.37</v>
      </c>
      <c r="H44" s="41">
        <v>33842</v>
      </c>
      <c r="I44" s="9" t="s">
        <v>83</v>
      </c>
      <c r="J44" s="12"/>
      <c r="K44" s="12"/>
      <c r="L44" s="9"/>
    </row>
    <row r="45" spans="1:12" ht="15" customHeight="1">
      <c r="A45" s="54"/>
      <c r="B45" s="9" t="s">
        <v>193</v>
      </c>
      <c r="C45" s="9" t="s">
        <v>22</v>
      </c>
      <c r="D45" s="9"/>
      <c r="E45" s="9" t="s">
        <v>77</v>
      </c>
      <c r="F45" s="9" t="s">
        <v>84</v>
      </c>
      <c r="G45" s="15">
        <v>32.3</v>
      </c>
      <c r="H45" s="41">
        <v>42541</v>
      </c>
      <c r="I45" s="9" t="s">
        <v>267</v>
      </c>
      <c r="J45" s="12"/>
      <c r="K45" s="12"/>
      <c r="L45" s="9"/>
    </row>
    <row r="46" spans="1:12" ht="15" customHeight="1">
      <c r="A46" s="54"/>
      <c r="B46" s="22" t="s">
        <v>188</v>
      </c>
      <c r="C46" s="9" t="s">
        <v>22</v>
      </c>
      <c r="D46" s="9"/>
      <c r="E46" s="9" t="s">
        <v>66</v>
      </c>
      <c r="F46" s="9" t="s">
        <v>85</v>
      </c>
      <c r="G46" s="15">
        <v>21.28</v>
      </c>
      <c r="H46" s="41">
        <v>34647</v>
      </c>
      <c r="I46" s="9" t="s">
        <v>86</v>
      </c>
      <c r="J46" s="12"/>
      <c r="K46" s="12"/>
      <c r="L46" s="9"/>
    </row>
    <row r="47" spans="1:12" ht="15" customHeight="1">
      <c r="A47" s="54"/>
      <c r="B47" s="22" t="s">
        <v>228</v>
      </c>
      <c r="C47" s="9" t="s">
        <v>22</v>
      </c>
      <c r="D47" s="9"/>
      <c r="E47" s="9" t="s">
        <v>22</v>
      </c>
      <c r="F47" s="9" t="s">
        <v>88</v>
      </c>
      <c r="G47" s="15">
        <v>20.31</v>
      </c>
      <c r="H47" s="41">
        <v>34647</v>
      </c>
      <c r="I47" s="9" t="s">
        <v>87</v>
      </c>
      <c r="J47" s="12"/>
      <c r="K47" s="12"/>
      <c r="L47" s="9"/>
    </row>
    <row r="48" spans="1:12" ht="15" customHeight="1">
      <c r="A48" s="54"/>
      <c r="B48" s="22" t="s">
        <v>189</v>
      </c>
      <c r="C48" s="9" t="s">
        <v>22</v>
      </c>
      <c r="D48" s="9"/>
      <c r="E48" s="9" t="s">
        <v>77</v>
      </c>
      <c r="F48" s="9" t="s">
        <v>89</v>
      </c>
      <c r="G48" s="15">
        <v>10.45</v>
      </c>
      <c r="H48" s="41">
        <v>33842</v>
      </c>
      <c r="I48" s="9" t="s">
        <v>90</v>
      </c>
      <c r="J48" s="12"/>
      <c r="K48" s="12"/>
      <c r="L48" s="9"/>
    </row>
    <row r="49" spans="1:12" ht="15" customHeight="1">
      <c r="A49" s="54"/>
      <c r="B49" s="22" t="s">
        <v>190</v>
      </c>
      <c r="C49" s="9" t="s">
        <v>22</v>
      </c>
      <c r="D49" s="9"/>
      <c r="E49" s="9" t="s">
        <v>34</v>
      </c>
      <c r="F49" s="9" t="s">
        <v>46</v>
      </c>
      <c r="G49" s="15">
        <v>77.1</v>
      </c>
      <c r="H49" s="41">
        <v>33842</v>
      </c>
      <c r="I49" s="9" t="s">
        <v>91</v>
      </c>
      <c r="J49" s="12"/>
      <c r="K49" s="12"/>
      <c r="L49" s="9" t="s">
        <v>262</v>
      </c>
    </row>
    <row r="50" spans="1:12" ht="15" customHeight="1">
      <c r="A50" s="54"/>
      <c r="B50" s="22" t="s">
        <v>191</v>
      </c>
      <c r="C50" s="9" t="s">
        <v>22</v>
      </c>
      <c r="D50" s="9"/>
      <c r="E50" s="9" t="s">
        <v>77</v>
      </c>
      <c r="F50" s="9" t="s">
        <v>92</v>
      </c>
      <c r="G50" s="15">
        <v>14.02</v>
      </c>
      <c r="H50" s="41">
        <v>34165</v>
      </c>
      <c r="I50" s="9" t="s">
        <v>93</v>
      </c>
      <c r="J50" s="12"/>
      <c r="K50" s="12"/>
      <c r="L50" s="9"/>
    </row>
    <row r="51" spans="1:12" ht="15" customHeight="1">
      <c r="A51" s="54"/>
      <c r="B51" s="9" t="s">
        <v>94</v>
      </c>
      <c r="C51" s="9" t="s">
        <v>22</v>
      </c>
      <c r="D51" s="9"/>
      <c r="E51" s="9" t="s">
        <v>34</v>
      </c>
      <c r="F51" s="9" t="s">
        <v>94</v>
      </c>
      <c r="G51" s="15">
        <v>23.2</v>
      </c>
      <c r="H51" s="41">
        <v>34309</v>
      </c>
      <c r="I51" s="9" t="s">
        <v>95</v>
      </c>
      <c r="J51" s="12"/>
      <c r="K51" s="12"/>
      <c r="L51" s="9" t="s">
        <v>262</v>
      </c>
    </row>
    <row r="52" spans="1:12" ht="15" customHeight="1">
      <c r="A52" s="54"/>
      <c r="B52" s="9" t="s">
        <v>195</v>
      </c>
      <c r="C52" s="9" t="s">
        <v>22</v>
      </c>
      <c r="D52" s="9"/>
      <c r="E52" s="9" t="s">
        <v>77</v>
      </c>
      <c r="F52" s="9" t="s">
        <v>196</v>
      </c>
      <c r="G52" s="15">
        <v>18.86</v>
      </c>
      <c r="H52" s="41">
        <v>36747</v>
      </c>
      <c r="I52" s="9" t="s">
        <v>197</v>
      </c>
      <c r="J52" s="12"/>
      <c r="K52" s="12"/>
      <c r="L52" s="9"/>
    </row>
    <row r="53" spans="1:12" ht="24" customHeight="1">
      <c r="A53" s="54"/>
      <c r="B53" s="9" t="s">
        <v>97</v>
      </c>
      <c r="C53" s="9" t="s">
        <v>98</v>
      </c>
      <c r="D53" s="9"/>
      <c r="E53" s="33" t="s">
        <v>236</v>
      </c>
      <c r="F53" s="33" t="s">
        <v>237</v>
      </c>
      <c r="G53" s="15">
        <v>8.11</v>
      </c>
      <c r="H53" s="41">
        <v>35464</v>
      </c>
      <c r="I53" s="9" t="s">
        <v>99</v>
      </c>
      <c r="J53" s="12"/>
      <c r="K53" s="12"/>
      <c r="L53" s="9"/>
    </row>
    <row r="54" spans="1:12" s="46" customFormat="1" ht="15" customHeight="1">
      <c r="A54" s="55"/>
      <c r="B54" s="9" t="s">
        <v>268</v>
      </c>
      <c r="C54" s="9" t="s">
        <v>223</v>
      </c>
      <c r="D54" s="9"/>
      <c r="E54" s="33"/>
      <c r="F54" s="33" t="s">
        <v>269</v>
      </c>
      <c r="G54" s="15">
        <v>40</v>
      </c>
      <c r="H54" s="41">
        <v>42541</v>
      </c>
      <c r="I54" s="9" t="s">
        <v>270</v>
      </c>
      <c r="J54" s="12"/>
      <c r="K54" s="12"/>
      <c r="L54" s="9"/>
    </row>
    <row r="55" spans="1:12" ht="15" customHeight="1">
      <c r="A55" s="19" t="s">
        <v>154</v>
      </c>
      <c r="B55" s="9">
        <f>COUNTA(B16:B54)</f>
        <v>39</v>
      </c>
      <c r="C55" s="9"/>
      <c r="D55" s="9"/>
      <c r="E55" s="9"/>
      <c r="F55" s="9"/>
      <c r="G55" s="17">
        <f>SUM(G16:G54)</f>
        <v>1286.1699999999998</v>
      </c>
      <c r="H55" s="41"/>
      <c r="I55" s="9"/>
      <c r="J55" s="12"/>
      <c r="K55" s="12"/>
      <c r="L55" s="9"/>
    </row>
    <row r="56" spans="1:12" ht="15" customHeight="1">
      <c r="A56" s="9"/>
      <c r="B56" s="9"/>
      <c r="C56" s="9"/>
      <c r="D56" s="9"/>
      <c r="E56" s="9"/>
      <c r="F56" s="9"/>
      <c r="G56" s="17"/>
      <c r="H56" s="41"/>
      <c r="I56" s="9"/>
      <c r="J56" s="12"/>
      <c r="K56" s="12"/>
      <c r="L56" s="9"/>
    </row>
    <row r="57" spans="1:12" ht="15" customHeight="1">
      <c r="A57" s="48" t="s">
        <v>46</v>
      </c>
      <c r="B57" s="9" t="s">
        <v>105</v>
      </c>
      <c r="C57" s="9" t="s">
        <v>108</v>
      </c>
      <c r="D57" s="9"/>
      <c r="E57" s="9" t="s">
        <v>209</v>
      </c>
      <c r="F57" s="9" t="s">
        <v>246</v>
      </c>
      <c r="G57" s="15">
        <v>10.3</v>
      </c>
      <c r="H57" s="41">
        <v>29297</v>
      </c>
      <c r="I57" s="9" t="s">
        <v>106</v>
      </c>
      <c r="J57" s="12"/>
      <c r="K57" s="12"/>
      <c r="L57" s="43" t="s">
        <v>212</v>
      </c>
    </row>
    <row r="58" spans="1:12" ht="15" customHeight="1">
      <c r="A58" s="49"/>
      <c r="B58" s="9" t="s">
        <v>107</v>
      </c>
      <c r="C58" s="9" t="s">
        <v>22</v>
      </c>
      <c r="D58" s="9"/>
      <c r="E58" s="9" t="s">
        <v>22</v>
      </c>
      <c r="F58" s="31" t="s">
        <v>247</v>
      </c>
      <c r="G58" s="15">
        <v>36</v>
      </c>
      <c r="H58" s="41">
        <v>26371</v>
      </c>
      <c r="I58" s="9" t="s">
        <v>109</v>
      </c>
      <c r="J58" s="12"/>
      <c r="K58" s="12"/>
      <c r="L58" s="43" t="s">
        <v>213</v>
      </c>
    </row>
    <row r="59" spans="1:12" ht="15" customHeight="1">
      <c r="A59" s="49"/>
      <c r="B59" s="9" t="s">
        <v>110</v>
      </c>
      <c r="C59" s="9" t="s">
        <v>22</v>
      </c>
      <c r="D59" s="9"/>
      <c r="E59" s="9" t="s">
        <v>245</v>
      </c>
      <c r="F59" s="9" t="s">
        <v>110</v>
      </c>
      <c r="G59" s="15">
        <v>36.12</v>
      </c>
      <c r="H59" s="41">
        <v>32948</v>
      </c>
      <c r="I59" s="9" t="s">
        <v>111</v>
      </c>
      <c r="J59" s="12"/>
      <c r="K59" s="12"/>
      <c r="L59" s="43" t="s">
        <v>263</v>
      </c>
    </row>
    <row r="60" spans="1:12" ht="15" customHeight="1">
      <c r="A60" s="49"/>
      <c r="B60" s="9" t="s">
        <v>112</v>
      </c>
      <c r="C60" s="9" t="s">
        <v>22</v>
      </c>
      <c r="D60" s="9"/>
      <c r="E60" s="9" t="s">
        <v>209</v>
      </c>
      <c r="F60" s="9" t="s">
        <v>248</v>
      </c>
      <c r="G60" s="15">
        <v>10.22</v>
      </c>
      <c r="H60" s="41">
        <v>33368</v>
      </c>
      <c r="I60" s="9" t="s">
        <v>113</v>
      </c>
      <c r="J60" s="12"/>
      <c r="K60" s="12"/>
      <c r="L60" s="43" t="s">
        <v>212</v>
      </c>
    </row>
    <row r="61" spans="1:12" ht="15" customHeight="1">
      <c r="A61" s="49"/>
      <c r="B61" s="9" t="s">
        <v>114</v>
      </c>
      <c r="C61" s="9" t="s">
        <v>22</v>
      </c>
      <c r="D61" s="9"/>
      <c r="E61" s="9" t="s">
        <v>22</v>
      </c>
      <c r="F61" s="9" t="s">
        <v>249</v>
      </c>
      <c r="G61" s="15">
        <v>28.7</v>
      </c>
      <c r="H61" s="41">
        <v>33842</v>
      </c>
      <c r="I61" s="9" t="s">
        <v>115</v>
      </c>
      <c r="J61" s="12"/>
      <c r="K61" s="12"/>
      <c r="L61" s="43" t="s">
        <v>213</v>
      </c>
    </row>
    <row r="62" spans="1:12" ht="27" customHeight="1">
      <c r="A62" s="49"/>
      <c r="B62" s="9" t="s">
        <v>116</v>
      </c>
      <c r="C62" s="9" t="s">
        <v>22</v>
      </c>
      <c r="D62" s="9"/>
      <c r="E62" s="9" t="s">
        <v>22</v>
      </c>
      <c r="F62" s="33" t="s">
        <v>261</v>
      </c>
      <c r="G62" s="15">
        <v>27.06</v>
      </c>
      <c r="H62" s="41">
        <v>38427</v>
      </c>
      <c r="I62" s="9" t="s">
        <v>203</v>
      </c>
      <c r="J62" s="12"/>
      <c r="K62" s="12"/>
      <c r="L62" s="43" t="s">
        <v>213</v>
      </c>
    </row>
    <row r="63" spans="1:12" ht="15" customHeight="1">
      <c r="A63" s="50"/>
      <c r="B63" s="9" t="s">
        <v>244</v>
      </c>
      <c r="C63" s="9"/>
      <c r="D63" s="32"/>
      <c r="E63" s="9" t="s">
        <v>245</v>
      </c>
      <c r="F63" s="33" t="s">
        <v>250</v>
      </c>
      <c r="G63" s="15">
        <v>63.4</v>
      </c>
      <c r="H63" s="41">
        <v>39890</v>
      </c>
      <c r="I63" s="9" t="s">
        <v>251</v>
      </c>
      <c r="J63" s="12"/>
      <c r="K63" s="12"/>
      <c r="L63" s="43" t="s">
        <v>263</v>
      </c>
    </row>
    <row r="64" spans="1:12" ht="15" customHeight="1">
      <c r="A64" s="19" t="s">
        <v>154</v>
      </c>
      <c r="B64" s="9">
        <f>COUNTA(B57:B63)</f>
        <v>7</v>
      </c>
      <c r="C64" s="13" t="s">
        <v>96</v>
      </c>
      <c r="D64" s="9"/>
      <c r="E64" s="9"/>
      <c r="F64" s="9"/>
      <c r="G64" s="15">
        <f>SUM(G57:G63)</f>
        <v>211.79999999999998</v>
      </c>
      <c r="H64" s="41"/>
      <c r="I64" s="9"/>
      <c r="J64" s="12"/>
      <c r="K64" s="12"/>
      <c r="L64" s="9"/>
    </row>
    <row r="65" spans="1:12" ht="15" customHeight="1">
      <c r="A65" s="9"/>
      <c r="B65" s="9"/>
      <c r="C65" s="9"/>
      <c r="D65" s="9"/>
      <c r="E65" s="9"/>
      <c r="F65" s="9"/>
      <c r="G65" s="17"/>
      <c r="H65" s="41"/>
      <c r="I65" s="9"/>
      <c r="J65" s="12"/>
      <c r="K65" s="12"/>
      <c r="L65" s="9"/>
    </row>
    <row r="66" spans="1:12" ht="15" customHeight="1">
      <c r="A66" s="48" t="s">
        <v>243</v>
      </c>
      <c r="B66" s="9" t="s">
        <v>100</v>
      </c>
      <c r="C66" s="9" t="s">
        <v>101</v>
      </c>
      <c r="D66" s="9"/>
      <c r="E66" s="9"/>
      <c r="F66" s="9" t="s">
        <v>100</v>
      </c>
      <c r="G66" s="15">
        <v>6.88</v>
      </c>
      <c r="H66" s="41">
        <v>35514</v>
      </c>
      <c r="I66" s="9" t="s">
        <v>102</v>
      </c>
      <c r="J66" s="12"/>
      <c r="K66" s="12"/>
      <c r="L66" s="9" t="s">
        <v>264</v>
      </c>
    </row>
    <row r="67" spans="1:12" ht="15" customHeight="1">
      <c r="A67" s="49"/>
      <c r="B67" s="9" t="s">
        <v>103</v>
      </c>
      <c r="C67" s="9" t="s">
        <v>101</v>
      </c>
      <c r="D67" s="9"/>
      <c r="E67" s="9"/>
      <c r="F67" s="9" t="s">
        <v>103</v>
      </c>
      <c r="G67" s="15">
        <v>9.7</v>
      </c>
      <c r="H67" s="41">
        <v>35927</v>
      </c>
      <c r="I67" s="9" t="s">
        <v>104</v>
      </c>
      <c r="J67" s="12"/>
      <c r="K67" s="12"/>
      <c r="L67" s="9" t="s">
        <v>264</v>
      </c>
    </row>
    <row r="68" spans="1:12" ht="15" customHeight="1">
      <c r="A68" s="50"/>
      <c r="B68" s="9" t="s">
        <v>254</v>
      </c>
      <c r="C68" s="9" t="s">
        <v>243</v>
      </c>
      <c r="D68" s="9"/>
      <c r="E68" s="9"/>
      <c r="F68" s="9" t="s">
        <v>254</v>
      </c>
      <c r="G68" s="15">
        <v>22.4</v>
      </c>
      <c r="H68" s="41">
        <v>40913</v>
      </c>
      <c r="I68" s="9" t="s">
        <v>255</v>
      </c>
      <c r="J68" s="12"/>
      <c r="K68" s="12"/>
      <c r="L68" s="9" t="s">
        <v>265</v>
      </c>
    </row>
    <row r="69" spans="1:12" ht="15" customHeight="1">
      <c r="A69" s="19" t="s">
        <v>153</v>
      </c>
      <c r="B69" s="9">
        <f>COUNTA(B66:B68)</f>
        <v>3</v>
      </c>
      <c r="C69" s="13" t="s">
        <v>96</v>
      </c>
      <c r="D69" s="9"/>
      <c r="E69" s="9"/>
      <c r="F69" s="9"/>
      <c r="G69" s="15">
        <f>SUM(G66:G68)</f>
        <v>38.98</v>
      </c>
      <c r="H69" s="41"/>
      <c r="I69" s="9"/>
      <c r="J69" s="12"/>
      <c r="K69" s="12"/>
      <c r="L69" s="9"/>
    </row>
    <row r="70" spans="1:12" ht="15" customHeight="1">
      <c r="A70" s="19"/>
      <c r="B70" s="9"/>
      <c r="C70" s="13"/>
      <c r="D70" s="9"/>
      <c r="E70" s="9"/>
      <c r="F70" s="9"/>
      <c r="G70" s="15"/>
      <c r="H70" s="41"/>
      <c r="I70" s="9"/>
      <c r="J70" s="12"/>
      <c r="K70" s="12"/>
      <c r="L70" s="9"/>
    </row>
    <row r="71" spans="1:12" ht="15" customHeight="1">
      <c r="A71" s="9" t="s">
        <v>252</v>
      </c>
      <c r="B71" s="9" t="s">
        <v>117</v>
      </c>
      <c r="C71" s="9" t="s">
        <v>211</v>
      </c>
      <c r="D71" s="9"/>
      <c r="E71" s="9" t="s">
        <v>118</v>
      </c>
      <c r="F71" s="9" t="s">
        <v>119</v>
      </c>
      <c r="G71" s="15">
        <v>13</v>
      </c>
      <c r="H71" s="41">
        <v>26793</v>
      </c>
      <c r="I71" s="9" t="s">
        <v>120</v>
      </c>
      <c r="J71" s="12"/>
      <c r="K71" s="12"/>
      <c r="L71" s="43" t="s">
        <v>214</v>
      </c>
    </row>
    <row r="72" spans="1:12" ht="15" customHeight="1">
      <c r="A72" s="19" t="s">
        <v>154</v>
      </c>
      <c r="B72" s="9">
        <f>COUNTA(B71:B71)</f>
        <v>1</v>
      </c>
      <c r="C72" s="13" t="s">
        <v>96</v>
      </c>
      <c r="D72" s="9"/>
      <c r="E72" s="9"/>
      <c r="F72" s="9"/>
      <c r="G72" s="15">
        <f>SUM(G71)</f>
        <v>13</v>
      </c>
      <c r="H72" s="41"/>
      <c r="I72" s="9"/>
      <c r="J72" s="12"/>
      <c r="K72" s="12"/>
      <c r="L72" s="9"/>
    </row>
    <row r="73" spans="1:12" ht="15" customHeight="1">
      <c r="A73" s="9"/>
      <c r="B73" s="9"/>
      <c r="C73" s="9"/>
      <c r="D73" s="9"/>
      <c r="E73" s="9"/>
      <c r="F73" s="9"/>
      <c r="G73" s="17"/>
      <c r="H73" s="41"/>
      <c r="I73" s="9"/>
      <c r="J73" s="12"/>
      <c r="K73" s="12"/>
      <c r="L73" s="9"/>
    </row>
    <row r="74" spans="1:12" ht="15" customHeight="1">
      <c r="A74" s="48" t="s">
        <v>121</v>
      </c>
      <c r="B74" s="9" t="s">
        <v>122</v>
      </c>
      <c r="C74" s="9" t="s">
        <v>121</v>
      </c>
      <c r="D74" s="9"/>
      <c r="E74" s="9"/>
      <c r="F74" s="9" t="s">
        <v>122</v>
      </c>
      <c r="G74" s="15">
        <v>18.5</v>
      </c>
      <c r="H74" s="41">
        <v>25658</v>
      </c>
      <c r="I74" s="9" t="s">
        <v>123</v>
      </c>
      <c r="J74" s="12"/>
      <c r="K74" s="12"/>
      <c r="L74" s="9"/>
    </row>
    <row r="75" spans="1:12" ht="15" customHeight="1">
      <c r="A75" s="49"/>
      <c r="B75" s="9" t="s">
        <v>124</v>
      </c>
      <c r="C75" s="9" t="s">
        <v>210</v>
      </c>
      <c r="D75" s="9"/>
      <c r="E75" s="9"/>
      <c r="F75" s="9" t="s">
        <v>125</v>
      </c>
      <c r="G75" s="15">
        <v>11.7</v>
      </c>
      <c r="H75" s="41">
        <v>26371</v>
      </c>
      <c r="I75" s="9" t="s">
        <v>126</v>
      </c>
      <c r="J75" s="12"/>
      <c r="K75" s="12"/>
      <c r="L75" s="43" t="s">
        <v>215</v>
      </c>
    </row>
    <row r="76" spans="1:12" ht="15" customHeight="1">
      <c r="A76" s="49"/>
      <c r="B76" s="9" t="s">
        <v>229</v>
      </c>
      <c r="C76" s="9" t="s">
        <v>22</v>
      </c>
      <c r="D76" s="9"/>
      <c r="E76" s="9"/>
      <c r="F76" s="9" t="s">
        <v>127</v>
      </c>
      <c r="G76" s="15">
        <v>24</v>
      </c>
      <c r="H76" s="41">
        <v>25658</v>
      </c>
      <c r="I76" s="9" t="s">
        <v>128</v>
      </c>
      <c r="J76" s="12"/>
      <c r="K76" s="12"/>
      <c r="L76" s="43" t="s">
        <v>215</v>
      </c>
    </row>
    <row r="77" spans="1:12" ht="15" customHeight="1">
      <c r="A77" s="49"/>
      <c r="B77" s="9" t="s">
        <v>129</v>
      </c>
      <c r="C77" s="9" t="s">
        <v>22</v>
      </c>
      <c r="D77" s="9"/>
      <c r="E77" s="9"/>
      <c r="F77" s="9" t="s">
        <v>129</v>
      </c>
      <c r="G77" s="15">
        <v>56.53</v>
      </c>
      <c r="H77" s="41">
        <v>28129</v>
      </c>
      <c r="I77" s="9" t="s">
        <v>130</v>
      </c>
      <c r="J77" s="12"/>
      <c r="K77" s="12"/>
      <c r="L77" s="43" t="s">
        <v>216</v>
      </c>
    </row>
    <row r="78" spans="1:12" ht="15" customHeight="1">
      <c r="A78" s="49"/>
      <c r="B78" s="9" t="s">
        <v>131</v>
      </c>
      <c r="C78" s="9" t="s">
        <v>220</v>
      </c>
      <c r="D78" s="9"/>
      <c r="E78" s="9" t="s">
        <v>132</v>
      </c>
      <c r="F78" s="9" t="s">
        <v>258</v>
      </c>
      <c r="G78" s="15">
        <v>13.33</v>
      </c>
      <c r="H78" s="41">
        <v>35514</v>
      </c>
      <c r="I78" s="9" t="s">
        <v>133</v>
      </c>
      <c r="J78" s="12"/>
      <c r="K78" s="12"/>
      <c r="L78" s="9" t="s">
        <v>266</v>
      </c>
    </row>
    <row r="79" spans="1:12" ht="15" customHeight="1">
      <c r="A79" s="49"/>
      <c r="B79" s="9" t="s">
        <v>134</v>
      </c>
      <c r="C79" s="9" t="s">
        <v>257</v>
      </c>
      <c r="D79" s="9"/>
      <c r="E79" s="9" t="s">
        <v>22</v>
      </c>
      <c r="F79" s="9" t="s">
        <v>259</v>
      </c>
      <c r="G79" s="15">
        <v>16.07</v>
      </c>
      <c r="H79" s="41">
        <v>27845</v>
      </c>
      <c r="I79" s="9" t="s">
        <v>135</v>
      </c>
      <c r="J79" s="12"/>
      <c r="K79" s="12"/>
      <c r="L79" s="9" t="s">
        <v>266</v>
      </c>
    </row>
    <row r="80" spans="1:12" ht="15" customHeight="1">
      <c r="A80" s="49"/>
      <c r="B80" s="9" t="s">
        <v>136</v>
      </c>
      <c r="C80" s="9" t="s">
        <v>257</v>
      </c>
      <c r="D80" s="9"/>
      <c r="E80" s="9" t="s">
        <v>22</v>
      </c>
      <c r="F80" s="9" t="s">
        <v>137</v>
      </c>
      <c r="G80" s="15">
        <v>61.03</v>
      </c>
      <c r="H80" s="41">
        <v>27844</v>
      </c>
      <c r="I80" s="9" t="s">
        <v>138</v>
      </c>
      <c r="J80" s="12"/>
      <c r="K80" s="12"/>
      <c r="L80" s="9" t="s">
        <v>266</v>
      </c>
    </row>
    <row r="81" spans="1:12" ht="15" customHeight="1">
      <c r="A81" s="49"/>
      <c r="B81" s="9" t="s">
        <v>230</v>
      </c>
      <c r="C81" s="9" t="s">
        <v>257</v>
      </c>
      <c r="D81" s="9"/>
      <c r="E81" s="9" t="s">
        <v>22</v>
      </c>
      <c r="F81" s="9" t="s">
        <v>131</v>
      </c>
      <c r="G81" s="15">
        <v>49.94</v>
      </c>
      <c r="H81" s="41">
        <v>28580</v>
      </c>
      <c r="I81" s="9" t="s">
        <v>139</v>
      </c>
      <c r="J81" s="12"/>
      <c r="K81" s="12"/>
      <c r="L81" s="9" t="s">
        <v>266</v>
      </c>
    </row>
    <row r="82" spans="1:12" ht="15" customHeight="1">
      <c r="A82" s="49"/>
      <c r="B82" s="9" t="s">
        <v>140</v>
      </c>
      <c r="C82" s="9" t="s">
        <v>257</v>
      </c>
      <c r="D82" s="9"/>
      <c r="E82" s="9" t="s">
        <v>22</v>
      </c>
      <c r="F82" s="9" t="s">
        <v>140</v>
      </c>
      <c r="G82" s="15">
        <v>29.68</v>
      </c>
      <c r="H82" s="41">
        <v>30755</v>
      </c>
      <c r="I82" s="9" t="s">
        <v>141</v>
      </c>
      <c r="J82" s="12"/>
      <c r="K82" s="12"/>
      <c r="L82" s="9" t="s">
        <v>266</v>
      </c>
    </row>
    <row r="83" spans="1:12" ht="15" customHeight="1">
      <c r="A83" s="49"/>
      <c r="B83" s="9" t="s">
        <v>231</v>
      </c>
      <c r="C83" s="9" t="s">
        <v>257</v>
      </c>
      <c r="D83" s="9"/>
      <c r="E83" s="9" t="s">
        <v>22</v>
      </c>
      <c r="F83" s="9" t="s">
        <v>134</v>
      </c>
      <c r="G83" s="15">
        <v>19.7</v>
      </c>
      <c r="H83" s="41">
        <v>40913</v>
      </c>
      <c r="I83" s="9" t="s">
        <v>256</v>
      </c>
      <c r="J83" s="12"/>
      <c r="K83" s="12"/>
      <c r="L83" s="9" t="s">
        <v>266</v>
      </c>
    </row>
    <row r="84" spans="1:12" ht="15" customHeight="1">
      <c r="A84" s="49"/>
      <c r="B84" s="9" t="s">
        <v>142</v>
      </c>
      <c r="C84" s="9" t="s">
        <v>210</v>
      </c>
      <c r="D84" s="9"/>
      <c r="E84" s="9"/>
      <c r="F84" s="9" t="s">
        <v>143</v>
      </c>
      <c r="G84" s="15">
        <v>9.88</v>
      </c>
      <c r="H84" s="41">
        <v>35401</v>
      </c>
      <c r="I84" s="9" t="s">
        <v>144</v>
      </c>
      <c r="J84" s="12"/>
      <c r="K84" s="12"/>
      <c r="L84" s="43" t="s">
        <v>217</v>
      </c>
    </row>
    <row r="85" spans="1:12" ht="15" customHeight="1">
      <c r="A85" s="49"/>
      <c r="B85" s="9" t="s">
        <v>145</v>
      </c>
      <c r="C85" s="32" t="s">
        <v>208</v>
      </c>
      <c r="D85" s="9"/>
      <c r="E85" s="9"/>
      <c r="F85" s="9" t="s">
        <v>260</v>
      </c>
      <c r="G85" s="15">
        <v>19.9</v>
      </c>
      <c r="H85" s="41">
        <v>26371</v>
      </c>
      <c r="I85" s="9" t="s">
        <v>146</v>
      </c>
      <c r="J85" s="12"/>
      <c r="K85" s="12"/>
      <c r="L85" s="43" t="s">
        <v>218</v>
      </c>
    </row>
    <row r="86" spans="1:12" ht="15" customHeight="1">
      <c r="A86" s="49"/>
      <c r="B86" s="9" t="s">
        <v>149</v>
      </c>
      <c r="C86" s="9" t="s">
        <v>22</v>
      </c>
      <c r="D86" s="9"/>
      <c r="E86" s="9"/>
      <c r="F86" s="9" t="s">
        <v>147</v>
      </c>
      <c r="G86" s="15">
        <v>18.8</v>
      </c>
      <c r="H86" s="41">
        <v>22017</v>
      </c>
      <c r="I86" s="9" t="s">
        <v>148</v>
      </c>
      <c r="J86" s="12"/>
      <c r="K86" s="12"/>
      <c r="L86" s="43" t="s">
        <v>219</v>
      </c>
    </row>
    <row r="87" spans="1:12" ht="15" customHeight="1">
      <c r="A87" s="49"/>
      <c r="B87" s="9" t="s">
        <v>232</v>
      </c>
      <c r="C87" s="9" t="s">
        <v>22</v>
      </c>
      <c r="D87" s="9"/>
      <c r="E87" s="9"/>
      <c r="F87" s="9" t="s">
        <v>150</v>
      </c>
      <c r="G87" s="15">
        <v>12.3</v>
      </c>
      <c r="H87" s="41">
        <v>22017</v>
      </c>
      <c r="I87" s="9" t="s">
        <v>151</v>
      </c>
      <c r="J87" s="12"/>
      <c r="K87" s="12"/>
      <c r="L87" s="43" t="s">
        <v>219</v>
      </c>
    </row>
    <row r="88" spans="1:12" ht="15" customHeight="1">
      <c r="A88" s="49"/>
      <c r="B88" s="9" t="s">
        <v>233</v>
      </c>
      <c r="C88" s="9" t="s">
        <v>22</v>
      </c>
      <c r="D88" s="9"/>
      <c r="E88" s="9"/>
      <c r="F88" s="9" t="s">
        <v>150</v>
      </c>
      <c r="G88" s="15">
        <v>10.9</v>
      </c>
      <c r="H88" s="41">
        <v>22172</v>
      </c>
      <c r="I88" s="9" t="s">
        <v>152</v>
      </c>
      <c r="J88" s="12"/>
      <c r="K88" s="12"/>
      <c r="L88" s="43" t="s">
        <v>219</v>
      </c>
    </row>
    <row r="89" spans="1:12" ht="15" customHeight="1">
      <c r="A89" s="49"/>
      <c r="B89" s="9" t="s">
        <v>198</v>
      </c>
      <c r="C89" s="9" t="s">
        <v>210</v>
      </c>
      <c r="D89" s="9"/>
      <c r="E89" s="9"/>
      <c r="F89" s="9" t="s">
        <v>198</v>
      </c>
      <c r="G89" s="15">
        <v>56.56</v>
      </c>
      <c r="H89" s="41">
        <v>36747</v>
      </c>
      <c r="I89" s="9" t="s">
        <v>199</v>
      </c>
      <c r="J89" s="12"/>
      <c r="K89" s="12"/>
      <c r="L89" s="43" t="s">
        <v>217</v>
      </c>
    </row>
    <row r="90" spans="1:12" ht="15" customHeight="1">
      <c r="A90" s="49"/>
      <c r="B90" s="9" t="s">
        <v>204</v>
      </c>
      <c r="C90" s="9" t="s">
        <v>210</v>
      </c>
      <c r="D90" s="9"/>
      <c r="E90" s="9"/>
      <c r="F90" s="9" t="s">
        <v>205</v>
      </c>
      <c r="G90" s="15">
        <v>28.03</v>
      </c>
      <c r="H90" s="41">
        <v>38378</v>
      </c>
      <c r="I90" s="9" t="s">
        <v>206</v>
      </c>
      <c r="J90" s="12"/>
      <c r="K90" s="12"/>
      <c r="L90" s="43" t="s">
        <v>217</v>
      </c>
    </row>
    <row r="91" spans="1:12" ht="15" customHeight="1">
      <c r="A91" s="49"/>
      <c r="B91" s="9" t="s">
        <v>226</v>
      </c>
      <c r="C91" s="9" t="s">
        <v>210</v>
      </c>
      <c r="D91" s="9"/>
      <c r="E91" s="9"/>
      <c r="F91" s="9" t="s">
        <v>205</v>
      </c>
      <c r="G91" s="15">
        <v>51.34</v>
      </c>
      <c r="H91" s="41">
        <v>38733</v>
      </c>
      <c r="I91" s="9" t="s">
        <v>234</v>
      </c>
      <c r="J91" s="12"/>
      <c r="K91" s="12"/>
      <c r="L91" s="43" t="s">
        <v>217</v>
      </c>
    </row>
    <row r="92" spans="1:12" s="46" customFormat="1" ht="27" customHeight="1">
      <c r="A92" s="49"/>
      <c r="B92" s="9" t="s">
        <v>225</v>
      </c>
      <c r="C92" s="9" t="s">
        <v>210</v>
      </c>
      <c r="D92" s="9"/>
      <c r="E92" s="9"/>
      <c r="F92" s="44" t="s">
        <v>272</v>
      </c>
      <c r="G92" s="15">
        <v>20.1</v>
      </c>
      <c r="H92" s="41">
        <v>42675</v>
      </c>
      <c r="I92" s="9" t="s">
        <v>271</v>
      </c>
      <c r="J92" s="12"/>
      <c r="K92" s="12"/>
      <c r="L92" s="43" t="s">
        <v>274</v>
      </c>
    </row>
    <row r="93" spans="1:12" s="46" customFormat="1" ht="27" customHeight="1">
      <c r="A93" s="50"/>
      <c r="B93" s="9" t="s">
        <v>224</v>
      </c>
      <c r="C93" s="9" t="s">
        <v>210</v>
      </c>
      <c r="D93" s="9"/>
      <c r="E93" s="9"/>
      <c r="F93" s="44" t="s">
        <v>225</v>
      </c>
      <c r="G93" s="15">
        <v>12.98</v>
      </c>
      <c r="H93" s="41">
        <v>42810</v>
      </c>
      <c r="I93" s="9" t="s">
        <v>273</v>
      </c>
      <c r="J93" s="12"/>
      <c r="K93" s="12"/>
      <c r="L93" s="43" t="s">
        <v>274</v>
      </c>
    </row>
    <row r="94" spans="1:12" ht="15" customHeight="1">
      <c r="A94" s="19" t="s">
        <v>154</v>
      </c>
      <c r="B94" s="9">
        <f>COUNTA(B74:B93)</f>
        <v>20</v>
      </c>
      <c r="C94" s="13" t="s">
        <v>96</v>
      </c>
      <c r="D94" s="9"/>
      <c r="E94" s="9"/>
      <c r="F94" s="9"/>
      <c r="G94" s="15">
        <f>SUM(G74:G93)</f>
        <v>541.27</v>
      </c>
      <c r="H94" s="41"/>
      <c r="I94" s="9"/>
      <c r="J94" s="12"/>
      <c r="K94" s="12"/>
      <c r="L94" s="9"/>
    </row>
    <row r="95" spans="1:12" ht="15" customHeight="1">
      <c r="A95" s="9"/>
      <c r="B95" s="9"/>
      <c r="C95" s="9"/>
      <c r="D95" s="9"/>
      <c r="E95" s="9"/>
      <c r="F95" s="9"/>
      <c r="G95" s="17"/>
      <c r="H95" s="41"/>
      <c r="I95" s="9"/>
      <c r="J95" s="12"/>
      <c r="K95" s="12"/>
      <c r="L95" s="9"/>
    </row>
    <row r="96" spans="1:12" ht="25.5" customHeight="1">
      <c r="A96" s="9" t="s">
        <v>155</v>
      </c>
      <c r="B96" s="9">
        <f>B14+B55+B69+B64+B72+B94</f>
        <v>77</v>
      </c>
      <c r="C96" s="13" t="s">
        <v>96</v>
      </c>
      <c r="D96" s="9"/>
      <c r="E96" s="9"/>
      <c r="F96" s="9"/>
      <c r="G96" s="47">
        <f>G14+G55+G69+G64+G72+G94</f>
        <v>2649.98</v>
      </c>
      <c r="H96" s="9"/>
      <c r="I96" s="9"/>
      <c r="J96" s="12"/>
      <c r="K96" s="12"/>
      <c r="L96" s="44" t="s">
        <v>200</v>
      </c>
    </row>
    <row r="98" spans="1:2" ht="12.75">
      <c r="A98" s="23" t="s">
        <v>194</v>
      </c>
      <c r="B98" s="24" t="s">
        <v>239</v>
      </c>
    </row>
  </sheetData>
  <sheetProtection/>
  <mergeCells count="6">
    <mergeCell ref="A57:A63"/>
    <mergeCell ref="J4:K4"/>
    <mergeCell ref="A7:A13"/>
    <mergeCell ref="A66:A68"/>
    <mergeCell ref="A16:A54"/>
    <mergeCell ref="A74:A93"/>
  </mergeCells>
  <printOptions horizontalCentered="1"/>
  <pageMargins left="0.7874015748031497" right="0.7874015748031497" top="0.7874015748031497" bottom="0.7874015748031497" header="0.6299212598425197" footer="0.2755905511811024"/>
  <pageSetup fitToHeight="2" fitToWidth="1" horizontalDpi="1200" verticalDpi="1200" orientation="portrait" paperSize="9" scale="95" r:id="rId1"/>
  <headerFooter alignWithMargins="0">
    <oddFooter>&amp;C&amp;P／&amp;N</oddFooter>
  </headerFooter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2019-12-12T02:05:51Z</cp:lastPrinted>
  <dcterms:created xsi:type="dcterms:W3CDTF">2000-06-19T08:06:43Z</dcterms:created>
  <dcterms:modified xsi:type="dcterms:W3CDTF">2020-07-31T08:02:29Z</dcterms:modified>
  <cp:category/>
  <cp:version/>
  <cp:contentType/>
  <cp:contentStatus/>
</cp:coreProperties>
</file>