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65" tabRatio="787" activeTab="0"/>
  </bookViews>
  <sheets>
    <sheet name="目次" sheetId="1" r:id="rId1"/>
    <sheet name="16.1" sheetId="2" r:id="rId2"/>
    <sheet name="16.2" sheetId="3" r:id="rId3"/>
    <sheet name="16.3-16.4" sheetId="4" r:id="rId4"/>
    <sheet name="16.5(1)" sheetId="5" r:id="rId5"/>
    <sheet name="16.5(2)" sheetId="6" r:id="rId6"/>
    <sheet name="16.6" sheetId="7" r:id="rId7"/>
    <sheet name="16.7" sheetId="8" r:id="rId8"/>
    <sheet name="16.8" sheetId="9" r:id="rId9"/>
    <sheet name="16.9" sheetId="10" r:id="rId10"/>
    <sheet name="16.10" sheetId="11" r:id="rId11"/>
    <sheet name="16.11" sheetId="12" r:id="rId12"/>
    <sheet name="16.12" sheetId="13" r:id="rId13"/>
    <sheet name="16.13.1" sheetId="14" r:id="rId14"/>
    <sheet name="16.13.2" sheetId="15" r:id="rId15"/>
    <sheet name="16.13.3" sheetId="16" r:id="rId16"/>
    <sheet name="16.13.4" sheetId="17" r:id="rId17"/>
    <sheet name="16.14.1" sheetId="18" r:id="rId18"/>
    <sheet name="16.14.2-16.14.3" sheetId="19" r:id="rId19"/>
  </sheets>
  <definedNames>
    <definedName name="_xlnm.Print_Area" localSheetId="16">'16.13.4'!$A$1:$L$43</definedName>
    <definedName name="_xlnm.Print_Area" localSheetId="8">'16.8'!$A$1:$K$74</definedName>
    <definedName name="_xlnm.Print_Titles" localSheetId="5">'16.5(2)'!$1:$4</definedName>
  </definedNames>
  <calcPr fullCalcOnLoad="1"/>
</workbook>
</file>

<file path=xl/sharedStrings.xml><?xml version="1.0" encoding="utf-8"?>
<sst xmlns="http://schemas.openxmlformats.org/spreadsheetml/2006/main" count="3283" uniqueCount="1107">
  <si>
    <t>細菌性赤痢</t>
  </si>
  <si>
    <t>死因簡単
分類表番号</t>
  </si>
  <si>
    <t>総人口
(推計人口)</t>
  </si>
  <si>
    <t>クリーニング所</t>
  </si>
  <si>
    <t>冊</t>
  </si>
  <si>
    <t>回</t>
  </si>
  <si>
    <t>人</t>
  </si>
  <si>
    <t>資料：県情報事務センター</t>
  </si>
  <si>
    <t>要支援2</t>
  </si>
  <si>
    <t>（単位：軒、人）</t>
  </si>
  <si>
    <t>区  　分</t>
  </si>
  <si>
    <t>施設数</t>
  </si>
  <si>
    <t>資料：県生活衛生課、神戸市生活衛生課</t>
  </si>
  <si>
    <t>　          大気中の粒子状物質のうち粒径10µm（ミクロン）以下のものをいう。工場等の事業活動や</t>
  </si>
  <si>
    <t>　          河川の汚れの度合いを示す指標で、河川水中の汚濁物質が微生物によって無機化あるいは</t>
  </si>
  <si>
    <t xml:space="preserve">        訪問指導：40歳以上の人及びその家族を対象に、保健師、栄養士、歯科衛生士等が訪問し、療</t>
  </si>
  <si>
    <t xml:space="preserve">        基本健康診査：40歳以上の人を対象に、健康チェックと生活習慣病の早期発見のため、年1回、</t>
  </si>
  <si>
    <t xml:space="preserve">        健康相談：40歳以上の人及びその家族を対象に、心身の健康や病気に関する悩みや不安に対し、</t>
  </si>
  <si>
    <t>保健師</t>
  </si>
  <si>
    <t>人</t>
  </si>
  <si>
    <t>所</t>
  </si>
  <si>
    <t>床</t>
  </si>
  <si>
    <t>施設</t>
  </si>
  <si>
    <t>直腸Ｓ状結腸移行部及び直腸</t>
  </si>
  <si>
    <t>中枢神経系のその他</t>
  </si>
  <si>
    <t>その他のリンパ組織、造血組織及び関連組織</t>
  </si>
  <si>
    <t>その他のウイルス肝炎</t>
  </si>
  <si>
    <t>その他の感染症及び寄生虫症</t>
  </si>
  <si>
    <t>その他の内分泌、栄養及び代謝疾患</t>
  </si>
  <si>
    <t>その他の精神及び行動の障害</t>
  </si>
  <si>
    <t>脊髄性筋萎縮症及び関連症候群　</t>
  </si>
  <si>
    <t>高血圧性心疾患及び心腎疾患</t>
  </si>
  <si>
    <t>その他の高血圧性疾患</t>
  </si>
  <si>
    <t>慢性非リウマチ性心内膜疾患</t>
  </si>
  <si>
    <t>ヘルニア及び腸閉塞</t>
  </si>
  <si>
    <t>糸球体疾患及び腎尿細管間質性疾患</t>
  </si>
  <si>
    <t>妊娠期間及び胎児発育に関連する障害</t>
  </si>
  <si>
    <t>周産期に特異的な呼吸障害及び心血管障害</t>
  </si>
  <si>
    <t>その他の周産期に発生した病態</t>
  </si>
  <si>
    <t>胎児及び新生児の出血性障害及び血液障害</t>
  </si>
  <si>
    <t>その他の先天奇形及び変形</t>
  </si>
  <si>
    <t>染色体異常、他に分類されないもの</t>
  </si>
  <si>
    <t>その他の循環器系の先天奇形</t>
  </si>
  <si>
    <t>煙、火及び火炎への曝露</t>
  </si>
  <si>
    <t>有害物質による不慮の中毒及び有害物質への曝露</t>
  </si>
  <si>
    <t>大腸がん</t>
  </si>
  <si>
    <t>肺がん</t>
  </si>
  <si>
    <t>ジアルジア症</t>
  </si>
  <si>
    <t>梅毒</t>
  </si>
  <si>
    <t>破傷風</t>
  </si>
  <si>
    <t>後天性免疫不全症候群</t>
  </si>
  <si>
    <t>要介護認定者数</t>
  </si>
  <si>
    <t>65歳以上</t>
  </si>
  <si>
    <t>75歳以上</t>
  </si>
  <si>
    <t>要介護1</t>
  </si>
  <si>
    <t>要介護2</t>
  </si>
  <si>
    <t>要介護3</t>
  </si>
  <si>
    <t>要介護4</t>
  </si>
  <si>
    <t>要介護5</t>
  </si>
  <si>
    <t xml:space="preserve"> 県　　計　　</t>
  </si>
  <si>
    <t>歯科医師</t>
  </si>
  <si>
    <t>薬剤師</t>
  </si>
  <si>
    <t>施設数</t>
  </si>
  <si>
    <t>病床数</t>
  </si>
  <si>
    <t>…</t>
  </si>
  <si>
    <t>阪神南地域</t>
  </si>
  <si>
    <t>阪神北地域</t>
  </si>
  <si>
    <t>東播磨地域</t>
  </si>
  <si>
    <t>北播磨地域</t>
  </si>
  <si>
    <t>中播磨地域</t>
  </si>
  <si>
    <t>西播磨地域</t>
  </si>
  <si>
    <t>但馬地域　</t>
  </si>
  <si>
    <t>丹波地域　</t>
  </si>
  <si>
    <t>淡路地域　</t>
  </si>
  <si>
    <t>神戸市　　</t>
  </si>
  <si>
    <t>尼崎市　</t>
  </si>
  <si>
    <t>明石市　</t>
  </si>
  <si>
    <t>西宮市　</t>
  </si>
  <si>
    <t>芦屋市　</t>
  </si>
  <si>
    <t>伊丹市　</t>
  </si>
  <si>
    <t>相生市　</t>
  </si>
  <si>
    <t>加古川市</t>
  </si>
  <si>
    <t>赤穂市　</t>
  </si>
  <si>
    <t>宝塚市　</t>
  </si>
  <si>
    <t>高砂市　</t>
  </si>
  <si>
    <t>川西市　</t>
  </si>
  <si>
    <t>小野市　</t>
  </si>
  <si>
    <t>三田市　</t>
  </si>
  <si>
    <t>加西市　</t>
  </si>
  <si>
    <t>篠山市　</t>
  </si>
  <si>
    <t>猪名川町</t>
  </si>
  <si>
    <t>稲美町　</t>
  </si>
  <si>
    <t>播磨町　</t>
  </si>
  <si>
    <t>市川町　</t>
  </si>
  <si>
    <t>福崎町　</t>
  </si>
  <si>
    <t>太子町　</t>
  </si>
  <si>
    <t>上郡町　</t>
  </si>
  <si>
    <t>佐用町　</t>
  </si>
  <si>
    <t>総数</t>
  </si>
  <si>
    <t>0歳</t>
  </si>
  <si>
    <t>1～14歳</t>
  </si>
  <si>
    <t>年齢不詳</t>
  </si>
  <si>
    <t>01200</t>
  </si>
  <si>
    <t>02100</t>
  </si>
  <si>
    <t>09200</t>
  </si>
  <si>
    <t>09100</t>
  </si>
  <si>
    <t>09300</t>
  </si>
  <si>
    <t>10200</t>
  </si>
  <si>
    <t>18100</t>
  </si>
  <si>
    <t>20100</t>
  </si>
  <si>
    <t>（妊娠週別）</t>
  </si>
  <si>
    <t>（年齢別）</t>
  </si>
  <si>
    <t>総　　　数</t>
  </si>
  <si>
    <t>01000</t>
  </si>
  <si>
    <t>感染症及び寄生虫症</t>
  </si>
  <si>
    <t>01100</t>
  </si>
  <si>
    <t>01201</t>
  </si>
  <si>
    <t>01202</t>
  </si>
  <si>
    <t>01300</t>
  </si>
  <si>
    <t>01400</t>
  </si>
  <si>
    <t>01401</t>
  </si>
  <si>
    <t>01402</t>
  </si>
  <si>
    <t>01403</t>
  </si>
  <si>
    <t>01500</t>
  </si>
  <si>
    <t>01600</t>
  </si>
  <si>
    <t>02000</t>
  </si>
  <si>
    <t>新生物</t>
  </si>
  <si>
    <t>02101</t>
  </si>
  <si>
    <t>02102</t>
  </si>
  <si>
    <t>02103</t>
  </si>
  <si>
    <t>02104</t>
  </si>
  <si>
    <t>02105</t>
  </si>
  <si>
    <t>02106</t>
  </si>
  <si>
    <t>02107</t>
  </si>
  <si>
    <t>02108</t>
  </si>
  <si>
    <t>02109</t>
  </si>
  <si>
    <t>02110</t>
  </si>
  <si>
    <t>02111</t>
  </si>
  <si>
    <t>02112</t>
  </si>
  <si>
    <t>02113</t>
  </si>
  <si>
    <t>02114</t>
  </si>
  <si>
    <t>02115</t>
  </si>
  <si>
    <t>02116</t>
  </si>
  <si>
    <t>02117</t>
  </si>
  <si>
    <t>02118</t>
  </si>
  <si>
    <t>02119</t>
  </si>
  <si>
    <t>02120</t>
  </si>
  <si>
    <t>02121</t>
  </si>
  <si>
    <t>02200</t>
  </si>
  <si>
    <t>02201</t>
  </si>
  <si>
    <t>02202</t>
  </si>
  <si>
    <t>03100</t>
  </si>
  <si>
    <t>03200</t>
  </si>
  <si>
    <t>04000</t>
  </si>
  <si>
    <t>内分泌、栄養及び代謝疾患</t>
  </si>
  <si>
    <t>04100</t>
  </si>
  <si>
    <t>04200</t>
  </si>
  <si>
    <t>05000</t>
  </si>
  <si>
    <t>精神及び行動の障害</t>
  </si>
  <si>
    <t>05100</t>
  </si>
  <si>
    <t>05200</t>
  </si>
  <si>
    <t>06000</t>
  </si>
  <si>
    <t>神経系の疾患</t>
  </si>
  <si>
    <t>06100</t>
  </si>
  <si>
    <t>06200</t>
  </si>
  <si>
    <t>06300</t>
  </si>
  <si>
    <t>06400</t>
  </si>
  <si>
    <t>06500</t>
  </si>
  <si>
    <t>07000</t>
  </si>
  <si>
    <t>眼及び付属器の疾患</t>
  </si>
  <si>
    <t>08000</t>
  </si>
  <si>
    <t>耳及び乳様突起の疾患</t>
  </si>
  <si>
    <t>09000</t>
  </si>
  <si>
    <t>循環器系の疾患</t>
  </si>
  <si>
    <t>09101</t>
  </si>
  <si>
    <t>09102</t>
  </si>
  <si>
    <t>09201</t>
  </si>
  <si>
    <t>09202</t>
  </si>
  <si>
    <t>09203</t>
  </si>
  <si>
    <t>09204</t>
  </si>
  <si>
    <t>09205</t>
  </si>
  <si>
    <t>09206</t>
  </si>
  <si>
    <t>09207</t>
  </si>
  <si>
    <t>09208</t>
  </si>
  <si>
    <t>09301</t>
  </si>
  <si>
    <t>09302</t>
  </si>
  <si>
    <t>09303</t>
  </si>
  <si>
    <t>09304</t>
  </si>
  <si>
    <t>09400</t>
  </si>
  <si>
    <t>09500</t>
  </si>
  <si>
    <t>10000</t>
  </si>
  <si>
    <t>呼吸器系の疾患</t>
  </si>
  <si>
    <t>10100</t>
  </si>
  <si>
    <t>10300</t>
  </si>
  <si>
    <t>10400</t>
  </si>
  <si>
    <t>10500</t>
  </si>
  <si>
    <t>10600</t>
  </si>
  <si>
    <t>11000</t>
  </si>
  <si>
    <t>消化器系の疾患</t>
  </si>
  <si>
    <t>11100</t>
  </si>
  <si>
    <t>11200</t>
  </si>
  <si>
    <t>11300</t>
  </si>
  <si>
    <t>11301</t>
  </si>
  <si>
    <t>11302</t>
  </si>
  <si>
    <t>11400</t>
  </si>
  <si>
    <t>12000</t>
  </si>
  <si>
    <t>皮膚及び皮下組織の疾患</t>
  </si>
  <si>
    <t>13000</t>
  </si>
  <si>
    <t>14000</t>
  </si>
  <si>
    <t>14100</t>
  </si>
  <si>
    <t>14200</t>
  </si>
  <si>
    <t>14201</t>
  </si>
  <si>
    <t>14202</t>
  </si>
  <si>
    <t>14203</t>
  </si>
  <si>
    <t>14300</t>
  </si>
  <si>
    <t>15000</t>
  </si>
  <si>
    <t>妊娠、分娩及び産じょく</t>
  </si>
  <si>
    <t>16000</t>
  </si>
  <si>
    <t>周産期に発生した病態</t>
  </si>
  <si>
    <t>16100</t>
  </si>
  <si>
    <t>16200</t>
  </si>
  <si>
    <t>16300</t>
  </si>
  <si>
    <t>16400</t>
  </si>
  <si>
    <t>16500</t>
  </si>
  <si>
    <t>16600</t>
  </si>
  <si>
    <t>17000</t>
  </si>
  <si>
    <t>17100</t>
  </si>
  <si>
    <t>17200</t>
  </si>
  <si>
    <t>17201</t>
  </si>
  <si>
    <t>17202</t>
  </si>
  <si>
    <t>17300</t>
  </si>
  <si>
    <t>17400</t>
  </si>
  <si>
    <t>17500</t>
  </si>
  <si>
    <t>18000</t>
  </si>
  <si>
    <t>18200</t>
  </si>
  <si>
    <t>18300</t>
  </si>
  <si>
    <t>20000</t>
  </si>
  <si>
    <t>傷病及び死亡の外因</t>
  </si>
  <si>
    <t>20101</t>
  </si>
  <si>
    <t>20102</t>
  </si>
  <si>
    <t>20103</t>
  </si>
  <si>
    <t>20104</t>
  </si>
  <si>
    <t>20105</t>
  </si>
  <si>
    <t>20106</t>
  </si>
  <si>
    <t>20107</t>
  </si>
  <si>
    <t>20200</t>
  </si>
  <si>
    <t>20300</t>
  </si>
  <si>
    <t>興行場</t>
  </si>
  <si>
    <t>その他</t>
  </si>
  <si>
    <t>大気汚染</t>
  </si>
  <si>
    <t>水質汚濁</t>
  </si>
  <si>
    <t>土壌汚染</t>
  </si>
  <si>
    <t>地盤沈下</t>
  </si>
  <si>
    <t>神戸市</t>
  </si>
  <si>
    <t>尼崎市</t>
  </si>
  <si>
    <t>西宮市</t>
  </si>
  <si>
    <t>芦屋市</t>
  </si>
  <si>
    <t>伊丹市</t>
  </si>
  <si>
    <t>宝塚市</t>
  </si>
  <si>
    <t>川西市</t>
  </si>
  <si>
    <t>三田市</t>
  </si>
  <si>
    <t>明石市</t>
  </si>
  <si>
    <t>高砂市</t>
  </si>
  <si>
    <t>西脇市</t>
  </si>
  <si>
    <t>三木市</t>
  </si>
  <si>
    <t>小野市</t>
  </si>
  <si>
    <t>加西市</t>
  </si>
  <si>
    <t>姫路市</t>
  </si>
  <si>
    <t>相生市</t>
  </si>
  <si>
    <t>赤穂市</t>
  </si>
  <si>
    <t>豊岡市</t>
  </si>
  <si>
    <t>篠山市</t>
  </si>
  <si>
    <t>洲本市</t>
  </si>
  <si>
    <t>浜田</t>
  </si>
  <si>
    <t>園和小学校</t>
  </si>
  <si>
    <t>甲子園</t>
  </si>
  <si>
    <t>塩瀬</t>
  </si>
  <si>
    <t>加茂</t>
  </si>
  <si>
    <t>平岡</t>
  </si>
  <si>
    <t>中島</t>
  </si>
  <si>
    <t>小久保</t>
  </si>
  <si>
    <t>甲陵中学校</t>
  </si>
  <si>
    <t>山口小学校</t>
  </si>
  <si>
    <t>浜甲子園</t>
  </si>
  <si>
    <t>白川台</t>
  </si>
  <si>
    <t>押部谷</t>
  </si>
  <si>
    <t>北神</t>
  </si>
  <si>
    <t>大久保</t>
  </si>
  <si>
    <t>稲美町</t>
  </si>
  <si>
    <t>播磨町</t>
  </si>
  <si>
    <t>尾上</t>
  </si>
  <si>
    <t>別府</t>
  </si>
  <si>
    <t>東神吉</t>
  </si>
  <si>
    <t>平荘</t>
  </si>
  <si>
    <t>太子町</t>
  </si>
  <si>
    <t>朝日ヶ丘小学校</t>
  </si>
  <si>
    <t>二見</t>
  </si>
  <si>
    <t>神崎川</t>
  </si>
  <si>
    <t>庄下川</t>
  </si>
  <si>
    <t>昆陽川</t>
  </si>
  <si>
    <t>夙川</t>
  </si>
  <si>
    <t>福田川</t>
  </si>
  <si>
    <t>伊川</t>
  </si>
  <si>
    <t>谷八木川</t>
  </si>
  <si>
    <t>喜瀬川</t>
  </si>
  <si>
    <t>志染川</t>
  </si>
  <si>
    <t>別府川</t>
  </si>
  <si>
    <t>竹野川</t>
  </si>
  <si>
    <t>佐津川</t>
  </si>
  <si>
    <t>神戸市東部沖1</t>
  </si>
  <si>
    <t>西宮市沖1</t>
  </si>
  <si>
    <t>神戸市東部沖2</t>
  </si>
  <si>
    <t>西宮市沖2</t>
  </si>
  <si>
    <t>神戸市東部沖3</t>
  </si>
  <si>
    <t>神戸市中央部沖</t>
  </si>
  <si>
    <t>神戸市東部沖4</t>
  </si>
  <si>
    <t>神戸市西部沖1</t>
  </si>
  <si>
    <t>神戸市西部沖2</t>
  </si>
  <si>
    <t>洲本内港内</t>
  </si>
  <si>
    <t>洲本外港内</t>
  </si>
  <si>
    <t>材木橋</t>
  </si>
  <si>
    <t>明石港内</t>
  </si>
  <si>
    <t>別府港内</t>
  </si>
  <si>
    <t>高砂本港内</t>
  </si>
  <si>
    <t>高砂西港港口先</t>
  </si>
  <si>
    <t>大塩港内</t>
  </si>
  <si>
    <t>東部工業港内</t>
  </si>
  <si>
    <t>広畑港内</t>
  </si>
  <si>
    <t>網干港内</t>
  </si>
  <si>
    <t>材木港内</t>
  </si>
  <si>
    <t>二見港沖</t>
  </si>
  <si>
    <t>別府港沖</t>
  </si>
  <si>
    <t>高砂西港沖</t>
  </si>
  <si>
    <t>白浜沖</t>
  </si>
  <si>
    <t>飾磨港沖</t>
  </si>
  <si>
    <t>網干港沖</t>
  </si>
  <si>
    <t>明石港沖</t>
  </si>
  <si>
    <t>明石林崎沖</t>
  </si>
  <si>
    <t>別府港沖合</t>
  </si>
  <si>
    <t>東部工業港沖合</t>
  </si>
  <si>
    <t>播磨灘北西部</t>
  </si>
  <si>
    <t>赤穂市中央部沖</t>
  </si>
  <si>
    <t>赤穂市東部沖</t>
  </si>
  <si>
    <t>淡路島西部南部</t>
  </si>
  <si>
    <t>山陰海岸東部西部</t>
  </si>
  <si>
    <t>津居山港内</t>
  </si>
  <si>
    <t>豊岡市津居山沖</t>
  </si>
  <si>
    <t>海洋投入</t>
  </si>
  <si>
    <t>健康手帳</t>
  </si>
  <si>
    <t>開催回数</t>
  </si>
  <si>
    <t>参加延人員</t>
  </si>
  <si>
    <t>被指導延人員</t>
  </si>
  <si>
    <t>基本健康診査</t>
  </si>
  <si>
    <t>胃がん</t>
  </si>
  <si>
    <t>実施施設数</t>
  </si>
  <si>
    <t>実施回数</t>
  </si>
  <si>
    <t>看護師</t>
  </si>
  <si>
    <t>准看護師</t>
  </si>
  <si>
    <t>15～24歳</t>
  </si>
  <si>
    <t>25～44歳</t>
  </si>
  <si>
    <t>45～64歳</t>
  </si>
  <si>
    <t>国設尼崎自排</t>
  </si>
  <si>
    <t>志方公民館</t>
  </si>
  <si>
    <t>助産師</t>
  </si>
  <si>
    <t>血液及び造血器の疾患並びに免疫機構の障害</t>
  </si>
  <si>
    <t>先天奇形、変形及び染色体異常</t>
  </si>
  <si>
    <t>症状、徴候及び異常臨床所見・異常検査所見で他に分類されないもの</t>
  </si>
  <si>
    <t>農地還元</t>
  </si>
  <si>
    <t>計</t>
  </si>
  <si>
    <t>腸チフス</t>
  </si>
  <si>
    <t>デング熱</t>
  </si>
  <si>
    <t>レジオネラ症</t>
  </si>
  <si>
    <t>男</t>
  </si>
  <si>
    <t>女</t>
  </si>
  <si>
    <t>北神</t>
  </si>
  <si>
    <t>南あわじ市</t>
  </si>
  <si>
    <t>その他</t>
  </si>
  <si>
    <t>津名港内</t>
  </si>
  <si>
    <t>飾磨港内1</t>
  </si>
  <si>
    <t>養父市　</t>
  </si>
  <si>
    <t>丹波市　</t>
  </si>
  <si>
    <t>結核</t>
  </si>
  <si>
    <t>心疾患</t>
  </si>
  <si>
    <t>肺炎</t>
  </si>
  <si>
    <t>老衰</t>
  </si>
  <si>
    <t>悪性新生物</t>
  </si>
  <si>
    <t>高血圧性疾患</t>
  </si>
  <si>
    <t>脳血管疾患</t>
  </si>
  <si>
    <t>不慮の事故</t>
  </si>
  <si>
    <t>つつが虫病</t>
  </si>
  <si>
    <t>マラリア</t>
  </si>
  <si>
    <t>食中毒</t>
  </si>
  <si>
    <t>アメーバ赤痢</t>
  </si>
  <si>
    <t>クロイツフェルト・ヤコブ病</t>
  </si>
  <si>
    <t>バンコマイシン耐性腸球菌感染症</t>
  </si>
  <si>
    <t>淡路市浜沖</t>
  </si>
  <si>
    <t>淡路市撫沖</t>
  </si>
  <si>
    <t>南あわじ市慶野沖</t>
  </si>
  <si>
    <t>南あわじ市鳥取沖</t>
  </si>
  <si>
    <t>南あわじ市白崎沖</t>
  </si>
  <si>
    <t>豊岡市冠島沖</t>
  </si>
  <si>
    <t>豊岡市浜須井沖</t>
  </si>
  <si>
    <t>香美町無南垣沖</t>
  </si>
  <si>
    <t>千苅水源池</t>
  </si>
  <si>
    <t>採水地点（市町名）</t>
  </si>
  <si>
    <t>新温泉町鬼門崎沖</t>
  </si>
  <si>
    <t>朝来市　</t>
  </si>
  <si>
    <t>淡路市　</t>
  </si>
  <si>
    <t>宍粟市　</t>
  </si>
  <si>
    <t>香美町　</t>
  </si>
  <si>
    <t>朝来市　</t>
  </si>
  <si>
    <t>淡路市　</t>
  </si>
  <si>
    <t>宍粟市　</t>
  </si>
  <si>
    <t>加東市　</t>
  </si>
  <si>
    <t>たつの市</t>
  </si>
  <si>
    <t>多可町　</t>
  </si>
  <si>
    <t>神河町　</t>
  </si>
  <si>
    <t>香美町　</t>
  </si>
  <si>
    <t>新温泉町</t>
  </si>
  <si>
    <t>鳩里</t>
  </si>
  <si>
    <t>丹波市</t>
  </si>
  <si>
    <t>姫路市　</t>
  </si>
  <si>
    <t>洲本市　</t>
  </si>
  <si>
    <t>豊岡市　</t>
  </si>
  <si>
    <t>西脇市　</t>
  </si>
  <si>
    <t>三木市　</t>
  </si>
  <si>
    <t>養父市　</t>
  </si>
  <si>
    <t>丹波市　</t>
  </si>
  <si>
    <t>南あわじ市</t>
  </si>
  <si>
    <t>加東市　</t>
  </si>
  <si>
    <t>たつの市</t>
  </si>
  <si>
    <t>多可町　</t>
  </si>
  <si>
    <t>神河町　</t>
  </si>
  <si>
    <t>新温泉町</t>
  </si>
  <si>
    <t>神戸市　</t>
  </si>
  <si>
    <t>　東灘区</t>
  </si>
  <si>
    <t>　灘区</t>
  </si>
  <si>
    <t>　兵庫区</t>
  </si>
  <si>
    <t>　長田区</t>
  </si>
  <si>
    <t>　須磨区</t>
  </si>
  <si>
    <t>　垂水区</t>
  </si>
  <si>
    <t>　北区</t>
  </si>
  <si>
    <t>　中央区</t>
  </si>
  <si>
    <t>　西区</t>
  </si>
  <si>
    <t>神戸市　</t>
  </si>
  <si>
    <t>加東市</t>
  </si>
  <si>
    <t>朝来市</t>
  </si>
  <si>
    <t>淡路市</t>
  </si>
  <si>
    <t>宍粟市</t>
  </si>
  <si>
    <t>多可町</t>
  </si>
  <si>
    <t>神河町</t>
  </si>
  <si>
    <t>香美町</t>
  </si>
  <si>
    <t>新温泉町</t>
  </si>
  <si>
    <t>王子*</t>
  </si>
  <si>
    <t>二見*</t>
  </si>
  <si>
    <t>池之内*</t>
  </si>
  <si>
    <t>上流</t>
  </si>
  <si>
    <t>下流(1)</t>
  </si>
  <si>
    <t>下流(2)</t>
  </si>
  <si>
    <t>中流</t>
  </si>
  <si>
    <t>下流</t>
  </si>
  <si>
    <t>大阪湾</t>
  </si>
  <si>
    <t>播磨灘</t>
  </si>
  <si>
    <t>大阪湾(1)</t>
  </si>
  <si>
    <t>大阪湾(2)</t>
  </si>
  <si>
    <t>大阪湾(3)</t>
  </si>
  <si>
    <t>大阪湾(4)</t>
  </si>
  <si>
    <t>大阪湾(5)</t>
  </si>
  <si>
    <t>洲本港(1)</t>
  </si>
  <si>
    <t>洲本港(2)</t>
  </si>
  <si>
    <t>津名港</t>
  </si>
  <si>
    <t>兵庫運河</t>
  </si>
  <si>
    <t>播磨海域(1)</t>
  </si>
  <si>
    <t>播磨海域(2)</t>
  </si>
  <si>
    <t>播磨海域(3)</t>
  </si>
  <si>
    <t>播磨海域(4)</t>
  </si>
  <si>
    <t>播磨海域(5)</t>
  </si>
  <si>
    <t>播磨海域(6)</t>
  </si>
  <si>
    <t>播磨海域(7)</t>
  </si>
  <si>
    <t>播磨海域(8)</t>
  </si>
  <si>
    <t>播磨海域(9)</t>
  </si>
  <si>
    <t>播磨海域(10)</t>
  </si>
  <si>
    <t>播磨海域(11)</t>
  </si>
  <si>
    <t>播磨海域(12)</t>
  </si>
  <si>
    <t>播磨海域(13)</t>
  </si>
  <si>
    <t>（高血圧性を除く）</t>
  </si>
  <si>
    <t>区      分</t>
  </si>
  <si>
    <t>-</t>
  </si>
  <si>
    <t>(-)</t>
  </si>
  <si>
    <t>（単位：人）</t>
  </si>
  <si>
    <t>資料：県情報事務センター</t>
  </si>
  <si>
    <t>死亡者数（総数）</t>
  </si>
  <si>
    <t>心疾患（高血圧性除く）</t>
  </si>
  <si>
    <t>肝硬変（アルコール性を除く）</t>
  </si>
  <si>
    <t>資料：県情報事務センター</t>
  </si>
  <si>
    <t>（単位：ppm）</t>
  </si>
  <si>
    <t>六甲アイランド</t>
  </si>
  <si>
    <t>　　　2　（  ）は、有効測定時間数（6000時間/年）に達していない局の値を示す。</t>
  </si>
  <si>
    <t>　　　3　* 印は、昭和53年からの継続測定局を表す。</t>
  </si>
  <si>
    <t>　　　3　* 印は、昭和48年からの継続測定局を表す。</t>
  </si>
  <si>
    <t>尾浜橋（尼崎市）</t>
  </si>
  <si>
    <t>清富橋（新温泉町）</t>
  </si>
  <si>
    <t>採水地点（市町名）</t>
  </si>
  <si>
    <t>銀橋（川西市）</t>
  </si>
  <si>
    <t>軍行橋（伊丹市）</t>
  </si>
  <si>
    <t>中園橋（尼崎市）</t>
  </si>
  <si>
    <t>利倉橋（豊中市）</t>
  </si>
  <si>
    <t>辰巳橋（尼崎市、大阪市）</t>
  </si>
  <si>
    <t>尾浜大橋（尼崎市）</t>
  </si>
  <si>
    <t>大橋（三田市）</t>
  </si>
  <si>
    <t>百間樋（宝塚市）</t>
  </si>
  <si>
    <t>甲武橋（尼崎市、西宮市）</t>
  </si>
  <si>
    <t>夙川橋（西宮市）</t>
  </si>
  <si>
    <t>福田橋（神戸市）</t>
  </si>
  <si>
    <t>上水源取水口（神戸市）</t>
  </si>
  <si>
    <t>嘉永橋（明石市）</t>
  </si>
  <si>
    <t>二越橋（神戸市）</t>
  </si>
  <si>
    <t>谷八木橋（明石市）</t>
  </si>
  <si>
    <t>野添橋（播磨町）</t>
  </si>
  <si>
    <t>井原橋（丹波市）</t>
  </si>
  <si>
    <t>加古川橋（加古川市）</t>
  </si>
  <si>
    <t>坂本橋（神戸市）</t>
  </si>
  <si>
    <t>十五社橋（加古川市）</t>
  </si>
  <si>
    <t>神崎橋（福崎町）</t>
  </si>
  <si>
    <t>仁豊野橋（姫路市）</t>
  </si>
  <si>
    <t>工業用水取水点（姫路市）</t>
  </si>
  <si>
    <t>保城橋（姫路市）</t>
  </si>
  <si>
    <t>加茂橋（姫路市）</t>
  </si>
  <si>
    <t>蒲田橋（姫路市）</t>
  </si>
  <si>
    <t>京見橋（姫路市）</t>
  </si>
  <si>
    <t>宍粟橋（宍粟市）</t>
  </si>
  <si>
    <t>竜野橋（たつの市）</t>
  </si>
  <si>
    <t>王子橋（姫路市、たつの市）</t>
  </si>
  <si>
    <t>室橋（宍粟市）</t>
  </si>
  <si>
    <t>坂越橋（赤穂市）</t>
  </si>
  <si>
    <t>上小田橋（養父市）</t>
  </si>
  <si>
    <t>上ノ郷橋（豊岡市）</t>
  </si>
  <si>
    <t>立野大橋（豊岡市）</t>
  </si>
  <si>
    <t>竹野新橋（豊岡市）</t>
  </si>
  <si>
    <t>佐津川橋（香美町）</t>
  </si>
  <si>
    <t>細野橋（香美町）</t>
  </si>
  <si>
    <t>油良橋（香美町）</t>
  </si>
  <si>
    <t>高橋（新温泉町）</t>
  </si>
  <si>
    <t>（単位：mg/L）</t>
  </si>
  <si>
    <t>（注）1  75%値とは、調査期間のｎ個の日間平均値を水質のよいものから並べたとき、ｎ×0.75番目にくる数値を</t>
  </si>
  <si>
    <t xml:space="preserve">       示す。</t>
  </si>
  <si>
    <t>（集団）健康教育</t>
  </si>
  <si>
    <t>要支援1</t>
  </si>
  <si>
    <t>資料：県環境管理局「大気・水質等常時監視結果」</t>
  </si>
  <si>
    <t>武庫荘総合高校*</t>
  </si>
  <si>
    <t>血管性及び詳細不明の認知症</t>
  </si>
  <si>
    <t>筋骨格系及び結合組織の疾患</t>
  </si>
  <si>
    <t>腎尿路生殖器系の疾患</t>
  </si>
  <si>
    <t>その他の腎尿路生殖器系の疾患</t>
  </si>
  <si>
    <t>その他の消化器系の疾患</t>
  </si>
  <si>
    <t>自家処理量</t>
  </si>
  <si>
    <t>資料：県環境整備課「兵庫県の一般廃棄物処理」</t>
  </si>
  <si>
    <t>浄化槽人口</t>
  </si>
  <si>
    <t>直営</t>
  </si>
  <si>
    <t>委託</t>
  </si>
  <si>
    <t>許可</t>
  </si>
  <si>
    <t>16　保健衛生・環境</t>
  </si>
  <si>
    <t>16.3  特定死因の年齢別死亡者数</t>
  </si>
  <si>
    <t>16.4  人工妊娠中絶数</t>
  </si>
  <si>
    <t>16.5  死因（簡単分類）別性別死亡者数</t>
  </si>
  <si>
    <t>(16.6)  健康教育：40歳以上の人及びその家族を対象に、健康づくりや生活習慣病の予防等を図るため、</t>
  </si>
  <si>
    <t>(16.9)  計画収集（処理）：一般廃棄物であるごみ・し尿について、市町が処理基本計画を定めた上で</t>
  </si>
  <si>
    <t>(16.12) 浮遊粒子状物質（SPM：Suspended Particulate Matter）</t>
  </si>
  <si>
    <t>(16.13) ＢＯＤ（Biochemical Oxygen Demand：生物化学的酸素要求量）</t>
  </si>
  <si>
    <t>用語解説</t>
  </si>
  <si>
    <t xml:space="preserve">        一般公衆浴場：温湯を使用し、男女各1浴室に同時に多数人を入浴させる公衆浴場であって、</t>
  </si>
  <si>
    <t>　        医師や保健婦等が健康教室や講演会を行うもの</t>
  </si>
  <si>
    <t>　        医師や看護婦等が相談・助言等を行うもの</t>
  </si>
  <si>
    <t>　        問診、身体測定、血圧測定、検尿、血液検査等を行うもの</t>
  </si>
  <si>
    <t>　        養に必要な指導や生活習慣の指導等を行うもの</t>
  </si>
  <si>
    <t xml:space="preserve">        　地域住民の日常生活において保健衛生上必要なものとして使用されるもの</t>
  </si>
  <si>
    <t>　        収集（処理）すること</t>
  </si>
  <si>
    <t>(16.10) 水洗化人口：下水道や浄化槽等を設置し、水洗式となっている状態で便所を使用している人口</t>
  </si>
  <si>
    <t>　        自動車の走行に伴い発生するほか、風による巻き上げ等の自然現象によるものもある</t>
  </si>
  <si>
    <t>　        の量が多いことを示す</t>
  </si>
  <si>
    <t>　        ガス化されるときに必要となる酸素量をmg/Lで表したもの。数値が高いほど水中の汚濁物質</t>
  </si>
  <si>
    <t>　        を示す</t>
  </si>
  <si>
    <t>16.3  特定死因の年齢別死亡者数</t>
  </si>
  <si>
    <t>16.4  人工妊娠中絶数　</t>
  </si>
  <si>
    <t>16.5  死因（簡単分類）別性別死亡者数</t>
  </si>
  <si>
    <t>16.5  死因（簡単分類）別性別死亡者数（続き）</t>
  </si>
  <si>
    <t xml:space="preserve">        その他の公衆浴場：一般公衆浴場以外の、保養、美容、娯楽その他日常生活における通常の保</t>
  </si>
  <si>
    <t>(16.8)  簡易宿泊所：旅館業法（昭和23年法律第138号）第2条第4項に規定する簡易宿所のこと</t>
  </si>
  <si>
    <t xml:space="preserve">      2  数値の前の&lt;は当該数値未満であることを示す。</t>
  </si>
  <si>
    <t>（注）1　病院数、一般診療所数及び歯科診療所数は医療施設調査（各年10月1日現在）による。</t>
  </si>
  <si>
    <t xml:space="preserve">      3  医師数、歯科医師数及び薬剤師数は従業地（各年12月末現在）により、保健師数、助産師数、看護師数及び准看護師数は</t>
  </si>
  <si>
    <t>（注）1  - 印は、測定局未設置等のためデータがないことを示す。</t>
  </si>
  <si>
    <t xml:space="preserve">        機能訓練：40歳以上の人を対象に、老化や脳卒中等の病気により低下した心身機能の維持や回</t>
  </si>
  <si>
    <t>　        復を図るとともに、日常生活の自立を助け、介護が必要な状態になることを予防するため、</t>
  </si>
  <si>
    <t xml:space="preserve">          　海水や湖水の汚れの度合いを示す指標で、海水や湖水中の汚濁物質を酸化剤で酸化すると</t>
  </si>
  <si>
    <t>　        きに消費される酸素量をmg/Lで表したもの。数値が高いほど水中の汚濁物質の量が多いこと</t>
  </si>
  <si>
    <t>二類感染症</t>
  </si>
  <si>
    <t>三類感染症</t>
  </si>
  <si>
    <t>四類感染症</t>
  </si>
  <si>
    <t>五類感染症</t>
  </si>
  <si>
    <t>医  療  施  設</t>
  </si>
  <si>
    <t>E型肝炎</t>
  </si>
  <si>
    <t>A型肝炎</t>
  </si>
  <si>
    <t>（注）  悪性新生物の（  ）内は、胃の悪性新生物による死亡者数（再掲）である。</t>
  </si>
  <si>
    <t>（注）</t>
  </si>
  <si>
    <t>薬局
(注2)</t>
  </si>
  <si>
    <t>医  療  従  事  者  (注3)</t>
  </si>
  <si>
    <t>灘浜</t>
  </si>
  <si>
    <t>港島</t>
  </si>
  <si>
    <t>香寺</t>
  </si>
  <si>
    <t>住吉南</t>
  </si>
  <si>
    <t>西</t>
  </si>
  <si>
    <t>中部</t>
  </si>
  <si>
    <t>16.1  市町別医療施設・医療従事者数</t>
  </si>
  <si>
    <t>16.1  市町別医療施設・医療従事者数</t>
  </si>
  <si>
    <t>16.7  市区町別高齢者数・要介護認定の状況</t>
  </si>
  <si>
    <t>16.9  市町別ごみ収集処理状況</t>
  </si>
  <si>
    <t>16.8  市区町別環境衛生施設数</t>
  </si>
  <si>
    <t>16.8  市区町別環境衛生施設数</t>
  </si>
  <si>
    <t>板波橋（西脇市）</t>
  </si>
  <si>
    <t>&lt; 0.5</t>
  </si>
  <si>
    <t>風しん</t>
  </si>
  <si>
    <t>麻しん</t>
  </si>
  <si>
    <t xml:space="preserve"> 　　 2　薬局数は、翌年3月31日現在である。</t>
  </si>
  <si>
    <t>16.14  水質汚濁の状況</t>
  </si>
  <si>
    <t>16.13.4  自動車排出ガス測定局年平均値</t>
  </si>
  <si>
    <t>16.13  大気汚染の状況</t>
  </si>
  <si>
    <t>16.11  市町別し尿収集処理状況　　　</t>
  </si>
  <si>
    <t>（単位：kL）</t>
  </si>
  <si>
    <t>し尿収集量
合計</t>
  </si>
  <si>
    <t>し尿処理量
合計</t>
  </si>
  <si>
    <t>し尿
合計</t>
  </si>
  <si>
    <t>浄化槽汚泥
合計</t>
  </si>
  <si>
    <t>16.11 市町別し尿収集処理状況</t>
  </si>
  <si>
    <t>16.12 市町別公害苦情件数</t>
  </si>
  <si>
    <t>16.13 大気汚染の状況</t>
  </si>
  <si>
    <t>16.13.3  浮遊粒子状物質（一般環境大気測定局年平均値）</t>
  </si>
  <si>
    <t>16.14 水質汚濁の状況</t>
  </si>
  <si>
    <t>16.14.1  河川の水域別ＢＯＤ（75％値）</t>
  </si>
  <si>
    <t>16.14.2  海域の水域別ＣＯＤ（75％値）</t>
  </si>
  <si>
    <t>16.14.3  湖沼のＣＯＤ（75％値）</t>
  </si>
  <si>
    <t>16.10 市町別水洗化人口状況</t>
  </si>
  <si>
    <t>16.10  市町別水洗化人口状況　　</t>
  </si>
  <si>
    <t>ライム病</t>
  </si>
  <si>
    <t>16.6  市町別健康増進（老人保健）事業実施状況</t>
  </si>
  <si>
    <t>16.13.1  二酸化硫黄濃度（一般環境大気測定局年平均値）</t>
  </si>
  <si>
    <t>16.13.2  二酸化窒素濃度（一般環境大気測定局年平均値）</t>
  </si>
  <si>
    <t>　        理学療法士等による訓練、手工芸やレクリエーション、軽スポーツ等による訓練を行うもの</t>
  </si>
  <si>
    <t>　        健衛生以外の目的をもって設けられたもの</t>
  </si>
  <si>
    <t xml:space="preserve">        ＣＯＤ（Chemical Oxygen Demand：化学的酸素要求量）</t>
  </si>
  <si>
    <t>総人口（再掲）</t>
  </si>
  <si>
    <t>24年度</t>
  </si>
  <si>
    <t>区　  分</t>
  </si>
  <si>
    <t>病  院</t>
  </si>
  <si>
    <t>一般
診療所</t>
  </si>
  <si>
    <t>歯科
診療所</t>
  </si>
  <si>
    <t>医 師</t>
  </si>
  <si>
    <t>施設</t>
  </si>
  <si>
    <t>姫路市</t>
  </si>
  <si>
    <t>洲本市</t>
  </si>
  <si>
    <t>豊岡市</t>
  </si>
  <si>
    <t>西脇市</t>
  </si>
  <si>
    <t>三木市</t>
  </si>
  <si>
    <t>佐用町</t>
  </si>
  <si>
    <t xml:space="preserve">       末現在のものである。</t>
  </si>
  <si>
    <t>エキノコックス症</t>
  </si>
  <si>
    <t>日本脳炎</t>
  </si>
  <si>
    <t>ウイルス性肝炎（注3）</t>
  </si>
  <si>
    <t>急性脳炎（注3）</t>
  </si>
  <si>
    <t>侵襲性インフルエンザ菌感染症（注3）</t>
  </si>
  <si>
    <t>平成25年</t>
  </si>
  <si>
    <t>平成26年</t>
  </si>
  <si>
    <t>26年</t>
  </si>
  <si>
    <t>平成25年度</t>
  </si>
  <si>
    <t>平成26年度</t>
  </si>
  <si>
    <t>旅館・ﾎﾃﾙ･
簡易宿泊所
･下宿</t>
  </si>
  <si>
    <t>理 容 所</t>
  </si>
  <si>
    <t>美 容 所</t>
  </si>
  <si>
    <t>公衆浴場</t>
  </si>
  <si>
    <t>従業理容師数</t>
  </si>
  <si>
    <t>従業美容師数</t>
  </si>
  <si>
    <t>一 般</t>
  </si>
  <si>
    <t>　東灘区</t>
  </si>
  <si>
    <t>　灘区</t>
  </si>
  <si>
    <t>　兵庫区</t>
  </si>
  <si>
    <t>　長田区</t>
  </si>
  <si>
    <t>　須磨区</t>
  </si>
  <si>
    <t>　垂水区</t>
  </si>
  <si>
    <t>　北区</t>
  </si>
  <si>
    <t>　中央区</t>
  </si>
  <si>
    <t>　西区</t>
  </si>
  <si>
    <t>（注）  旅館、簡易宿泊所には、季節営業を含む。</t>
  </si>
  <si>
    <t>16.9  市町別ごみ収集処理状況</t>
  </si>
  <si>
    <t>（単位：人、ｔ）</t>
  </si>
  <si>
    <t>区  　分</t>
  </si>
  <si>
    <t>総 人 口</t>
  </si>
  <si>
    <t>ごみ総排出量
合計</t>
  </si>
  <si>
    <t>ごみ処理量
合計</t>
  </si>
  <si>
    <t>中間処理後
再生利用量</t>
  </si>
  <si>
    <t>最終処分量
合計</t>
  </si>
  <si>
    <t>計画収集
人口</t>
  </si>
  <si>
    <t>自家処理
人口</t>
  </si>
  <si>
    <t>計画収集量</t>
  </si>
  <si>
    <t>直接搬入量</t>
  </si>
  <si>
    <t>集団回収量</t>
  </si>
  <si>
    <t>直接焼却量</t>
  </si>
  <si>
    <t>直接最終
処分量</t>
  </si>
  <si>
    <t>焼却以外の
中間処理量</t>
  </si>
  <si>
    <t>直接
資源化量</t>
  </si>
  <si>
    <t>焼却残渣量</t>
  </si>
  <si>
    <t>処理残渣量</t>
  </si>
  <si>
    <t>養父市　</t>
  </si>
  <si>
    <t>丹波市　</t>
  </si>
  <si>
    <t>南あわじ市</t>
  </si>
  <si>
    <t>朝来市</t>
  </si>
  <si>
    <t>淡路市</t>
  </si>
  <si>
    <t>宍粟市</t>
  </si>
  <si>
    <t>加東市</t>
  </si>
  <si>
    <t>たつの市</t>
  </si>
  <si>
    <t>多可町</t>
  </si>
  <si>
    <t>神河町</t>
  </si>
  <si>
    <t>香美町</t>
  </si>
  <si>
    <t>新温泉町</t>
  </si>
  <si>
    <t>水洗化人口</t>
  </si>
  <si>
    <t>し尿処理
施設</t>
  </si>
  <si>
    <t>下水道投入</t>
  </si>
  <si>
    <t>（単位：件）</t>
  </si>
  <si>
    <t>区    分</t>
  </si>
  <si>
    <t>総  計</t>
  </si>
  <si>
    <t>典  型  ７  公  害</t>
  </si>
  <si>
    <t>典型７公害以外</t>
  </si>
  <si>
    <t>騒 音</t>
  </si>
  <si>
    <t>振 動</t>
  </si>
  <si>
    <t>悪 臭</t>
  </si>
  <si>
    <t>廃棄物
投棄</t>
  </si>
  <si>
    <t>うち
低周波</t>
  </si>
  <si>
    <t>25年度</t>
  </si>
  <si>
    <t>養父市</t>
  </si>
  <si>
    <t>丹波市</t>
  </si>
  <si>
    <t>朝来市　</t>
  </si>
  <si>
    <t>淡路市　</t>
  </si>
  <si>
    <t>宍粟市　</t>
  </si>
  <si>
    <t>（注）  その他の苦情とは、害虫等の発生、動物死骸等の放置等である。</t>
  </si>
  <si>
    <t>16.13.1  二酸化硫黄濃度（一般環境大気測定局年平均値）</t>
  </si>
  <si>
    <t>区  　　分</t>
  </si>
  <si>
    <t>北部</t>
  </si>
  <si>
    <t>中部*</t>
  </si>
  <si>
    <t>南部*</t>
  </si>
  <si>
    <t>市役所*</t>
  </si>
  <si>
    <t>鳴尾支所*</t>
  </si>
  <si>
    <t>瓦木公民館*</t>
  </si>
  <si>
    <t>よりあいひろば*</t>
  </si>
  <si>
    <t>東灘*</t>
  </si>
  <si>
    <t>兵庫南部*</t>
  </si>
  <si>
    <t>垂水*</t>
  </si>
  <si>
    <t>町役場*</t>
  </si>
  <si>
    <t>市役所</t>
  </si>
  <si>
    <t>八代*</t>
  </si>
  <si>
    <t>広畑*</t>
  </si>
  <si>
    <t>飾磨*</t>
  </si>
  <si>
    <t>白浜*</t>
  </si>
  <si>
    <t>御国野*</t>
  </si>
  <si>
    <t>網干*</t>
  </si>
  <si>
    <t>飾西*</t>
  </si>
  <si>
    <t>林田*</t>
  </si>
  <si>
    <t>柏原</t>
  </si>
  <si>
    <t>平成26年度</t>
  </si>
  <si>
    <t>16.13.2  二酸化窒素濃度（一般環境大気測定局年平均値）</t>
  </si>
  <si>
    <t>北部*</t>
  </si>
  <si>
    <t>灘*</t>
  </si>
  <si>
    <t>葺合*</t>
  </si>
  <si>
    <t>長田*</t>
  </si>
  <si>
    <t>須磨</t>
  </si>
  <si>
    <t>西神*</t>
  </si>
  <si>
    <t>町役場</t>
  </si>
  <si>
    <t>たつの市</t>
  </si>
  <si>
    <t>16.13.3  浮遊粒子状物質（一般環境大気測定局年平均値）</t>
  </si>
  <si>
    <t>（単位：mg/m3）</t>
  </si>
  <si>
    <t>区  　　分</t>
  </si>
  <si>
    <t>北部</t>
  </si>
  <si>
    <t>中部*</t>
  </si>
  <si>
    <t>南部*</t>
  </si>
  <si>
    <t>市役所*</t>
  </si>
  <si>
    <t>鳴尾支所*</t>
  </si>
  <si>
    <t>瓦木公民館*</t>
  </si>
  <si>
    <t>朝日ヶ丘小学校</t>
  </si>
  <si>
    <t>よりあいひろば*</t>
  </si>
  <si>
    <t>市役所</t>
  </si>
  <si>
    <t>東灘*</t>
  </si>
  <si>
    <t>六甲アイランド</t>
  </si>
  <si>
    <t>灘浜</t>
  </si>
  <si>
    <t>港島</t>
  </si>
  <si>
    <t>灘*</t>
  </si>
  <si>
    <t>葺合*</t>
  </si>
  <si>
    <t>兵庫南部*</t>
  </si>
  <si>
    <t>長田*</t>
  </si>
  <si>
    <t>須磨*</t>
  </si>
  <si>
    <t>垂水*</t>
  </si>
  <si>
    <t>西神*</t>
  </si>
  <si>
    <t>王子</t>
  </si>
  <si>
    <t>二見</t>
  </si>
  <si>
    <t>町役場</t>
  </si>
  <si>
    <t>町役場*</t>
  </si>
  <si>
    <t>志方公民館</t>
  </si>
  <si>
    <t>八代*</t>
  </si>
  <si>
    <t>広畑*</t>
  </si>
  <si>
    <t>飾磨*</t>
  </si>
  <si>
    <t>白浜*</t>
  </si>
  <si>
    <t>御国野*</t>
  </si>
  <si>
    <t>網干*</t>
  </si>
  <si>
    <t>飾西*</t>
  </si>
  <si>
    <t>香寺</t>
  </si>
  <si>
    <t>林田*</t>
  </si>
  <si>
    <t>柏原</t>
  </si>
  <si>
    <t>（注）1  - 印は、測定局未設置等のためデータがないことを示す。</t>
  </si>
  <si>
    <t xml:space="preserve">      2  （  ）は、有効測定時間数（6000時間/年）に達していない局の値を示す。</t>
  </si>
  <si>
    <t xml:space="preserve">      3  * 印は、昭和51年からの継続測定局を示す。</t>
  </si>
  <si>
    <t>区　    分</t>
  </si>
  <si>
    <t>二 酸 化 窒 素</t>
  </si>
  <si>
    <t>一 酸 化 炭 素</t>
  </si>
  <si>
    <t>武庫川*</t>
  </si>
  <si>
    <t>上坂部西公園*</t>
  </si>
  <si>
    <t>砂田こども広場*</t>
  </si>
  <si>
    <t>六湛寺*</t>
  </si>
  <si>
    <t>津門川*</t>
  </si>
  <si>
    <t>河原*</t>
  </si>
  <si>
    <t>打出*</t>
  </si>
  <si>
    <t>緑ケ丘*</t>
  </si>
  <si>
    <t>栄町*</t>
  </si>
  <si>
    <t>西部*</t>
  </si>
  <si>
    <t>東部*</t>
  </si>
  <si>
    <t>林崎*</t>
  </si>
  <si>
    <t>上本町*</t>
  </si>
  <si>
    <t>船場*</t>
  </si>
  <si>
    <t>飾磨*</t>
  </si>
  <si>
    <t>小尾崎</t>
  </si>
  <si>
    <t>（注）1  - 印は、測定局未設置等のためデータがないことを示す。</t>
  </si>
  <si>
    <t xml:space="preserve">      2　（  ）は、有効測定時間数（6000時間/年）に達していない局の値を示す。</t>
  </si>
  <si>
    <t>　　　3　* 印は、昭和53年からの継続測定局を表す。</t>
  </si>
  <si>
    <t>16.14.1  河川の水域別ＢＯＤ（75%値）</t>
  </si>
  <si>
    <t>水 域 名</t>
  </si>
  <si>
    <t>猪名川</t>
  </si>
  <si>
    <t>武庫川</t>
  </si>
  <si>
    <t>明石川</t>
  </si>
  <si>
    <t>加古川</t>
  </si>
  <si>
    <t>市川</t>
  </si>
  <si>
    <t>船場川</t>
  </si>
  <si>
    <t>夢前川</t>
  </si>
  <si>
    <t>揖保川</t>
  </si>
  <si>
    <t>千種川</t>
  </si>
  <si>
    <t>隈見橋（上郡町）</t>
  </si>
  <si>
    <t>円山川</t>
  </si>
  <si>
    <t>矢田川</t>
  </si>
  <si>
    <t>岸田川</t>
  </si>
  <si>
    <t>16.14.2  海域の水域別ＣＯＤ(75%値)</t>
  </si>
  <si>
    <t>水  域  名</t>
  </si>
  <si>
    <t>播磨灘北西部海域</t>
  </si>
  <si>
    <t>淡路島西部南部海域</t>
  </si>
  <si>
    <t>山陰海岸地先海域</t>
  </si>
  <si>
    <t>津居山港海域</t>
  </si>
  <si>
    <t>16.14.3  湖沼のＣＯＤ(75%値)</t>
  </si>
  <si>
    <t>採水地点（市町名）</t>
  </si>
  <si>
    <t>取水塔前（神戸市）</t>
  </si>
  <si>
    <t>資料：県情報事務センター・医務課・薬務課、神戸市保健所、姫路市保健所、尼崎市保健所、西宮市保健所</t>
  </si>
  <si>
    <t>　　　2　高齢者人口の標章は「外国人を含む」</t>
  </si>
  <si>
    <t>野兎病</t>
  </si>
  <si>
    <t>侵襲性髄膜炎菌感染症（注3）</t>
  </si>
  <si>
    <t>水痘（入院例）（注3）</t>
  </si>
  <si>
    <t>播種性クリプトコックス症（注3）</t>
  </si>
  <si>
    <t>カルバペネム耐性腸内細菌科細菌感染症（注3）</t>
  </si>
  <si>
    <t>平成26年度</t>
  </si>
  <si>
    <t>平成27年度</t>
  </si>
  <si>
    <t>26年</t>
  </si>
  <si>
    <t>27年</t>
  </si>
  <si>
    <t>27年</t>
  </si>
  <si>
    <t>平成27年度</t>
  </si>
  <si>
    <t>27年3月末</t>
  </si>
  <si>
    <t>平成27年</t>
  </si>
  <si>
    <t>26年度</t>
  </si>
  <si>
    <t>27年度</t>
  </si>
  <si>
    <t>　 25年度</t>
  </si>
  <si>
    <t>　 26年度</t>
  </si>
  <si>
    <t>高齢者人口(注1・2)</t>
  </si>
  <si>
    <t>（注）1　各市町の高齢者人口の調査日付に関する補足</t>
  </si>
  <si>
    <t>レプトスピラ症</t>
  </si>
  <si>
    <t>-</t>
  </si>
  <si>
    <t>子宮頸がん</t>
  </si>
  <si>
    <t>資料：県環境管理局「大気・水質等常時監視結果」</t>
  </si>
  <si>
    <t>28年</t>
  </si>
  <si>
    <t>平成28年</t>
  </si>
  <si>
    <t>平成28年度</t>
  </si>
  <si>
    <t>28年</t>
  </si>
  <si>
    <t>平成28年</t>
  </si>
  <si>
    <t>平成26年</t>
  </si>
  <si>
    <t>　 27年度</t>
  </si>
  <si>
    <t>28年3月末</t>
  </si>
  <si>
    <t>29年3月末</t>
  </si>
  <si>
    <t>28年度</t>
  </si>
  <si>
    <t>平成28年度</t>
  </si>
  <si>
    <t>資料：県環境整備課「兵庫県の一般廃棄物処理」</t>
  </si>
  <si>
    <t>資料：県環境管理局「大気・水質等常時監視結果」</t>
  </si>
  <si>
    <t xml:space="preserve"> 　　　業務従事者届（各年12月末現在）により2年毎に調査を実施しており、これらの各地域及び市町別の数値は、平成28年12月</t>
  </si>
  <si>
    <t>&lt; 0.5</t>
  </si>
  <si>
    <t>(0.008)</t>
  </si>
  <si>
    <t>総 数</t>
  </si>
  <si>
    <t>65～69歳</t>
  </si>
  <si>
    <t>70～74歳</t>
  </si>
  <si>
    <t>75～79歳</t>
  </si>
  <si>
    <t>80～84歳</t>
  </si>
  <si>
    <t>85～89歳</t>
  </si>
  <si>
    <t>90歳以上</t>
  </si>
  <si>
    <t>区　　　分</t>
  </si>
  <si>
    <t>平成27年度</t>
  </si>
  <si>
    <t>総  数</t>
  </si>
  <si>
    <t>満7週以前</t>
  </si>
  <si>
    <t>満8週～満11週</t>
  </si>
  <si>
    <t>満12週～満15週</t>
  </si>
  <si>
    <t>満16週～満19週</t>
  </si>
  <si>
    <t>満20週、満21週</t>
  </si>
  <si>
    <t>不詳</t>
  </si>
  <si>
    <t>20歳未満</t>
  </si>
  <si>
    <t>20～29歳</t>
  </si>
  <si>
    <t>30～39歳</t>
  </si>
  <si>
    <t>40～49歳</t>
  </si>
  <si>
    <t>50歳以上</t>
  </si>
  <si>
    <t>16.12  市町別公害苦情件数</t>
  </si>
  <si>
    <t>資料：県環境政策課</t>
  </si>
  <si>
    <t>南五葉*</t>
  </si>
  <si>
    <t>非水洗化人口</t>
  </si>
  <si>
    <t>計画収集人口</t>
  </si>
  <si>
    <t>自家処理人口</t>
  </si>
  <si>
    <t>公共下水道人口</t>
  </si>
  <si>
    <t>ｺﾐｭﾆﾃｨﾌﾟﾗﾝﾄ人口</t>
  </si>
  <si>
    <t>平成25年</t>
  </si>
  <si>
    <t>29年</t>
  </si>
  <si>
    <t>平成29年</t>
  </si>
  <si>
    <t>29年</t>
  </si>
  <si>
    <t>29年</t>
  </si>
  <si>
    <t>平成29年度</t>
  </si>
  <si>
    <t>　 平成24年度</t>
  </si>
  <si>
    <t>平成26年3月末</t>
  </si>
  <si>
    <t>30年3月末</t>
  </si>
  <si>
    <t>平成23年度</t>
  </si>
  <si>
    <t>27年度</t>
  </si>
  <si>
    <t>平成25年度</t>
  </si>
  <si>
    <t>29年度</t>
  </si>
  <si>
    <t>平成29年度</t>
  </si>
  <si>
    <t>平成29年度</t>
  </si>
  <si>
    <t>一類感染症</t>
  </si>
  <si>
    <t>コレラ</t>
  </si>
  <si>
    <t>腸管出血性大腸菌感染症</t>
  </si>
  <si>
    <t>パラチフス</t>
  </si>
  <si>
    <t>-</t>
  </si>
  <si>
    <t>オウム病</t>
  </si>
  <si>
    <t>ジカウイルス感染症（注2）</t>
  </si>
  <si>
    <t>…</t>
  </si>
  <si>
    <t>…</t>
  </si>
  <si>
    <t>-</t>
  </si>
  <si>
    <t>重症熱性血小板減少症候群（注2）</t>
  </si>
  <si>
    <t>チクングニア熱</t>
  </si>
  <si>
    <t>日本紅斑熱</t>
  </si>
  <si>
    <t>クリプトスポリジウム症</t>
  </si>
  <si>
    <t>劇症型溶血性レンサ球菌感染症</t>
  </si>
  <si>
    <t>先天性風しん症候群</t>
  </si>
  <si>
    <t>資 料</t>
  </si>
  <si>
    <t>:</t>
  </si>
  <si>
    <t>兵庫県立健康科学研究所「兵庫県感染症発生動向調査事業年報」、厚生労働省「食中毒統計資料」</t>
  </si>
  <si>
    <t>　　　</t>
  </si>
  <si>
    <t>（注）</t>
  </si>
  <si>
    <t>感染症の予防及び感染症の患者に対する医療に関する法律第12条に基づく全数報告対象の感染症（一類感染症から五類感染症）のうち、兵庫県内で報告があったものについて表章している。</t>
  </si>
  <si>
    <t xml:space="preserve">       </t>
  </si>
  <si>
    <t xml:space="preserve">       　</t>
  </si>
  <si>
    <t xml:space="preserve">　　　 </t>
  </si>
  <si>
    <t>四類感染症のうち、重症熱性血小板減少症候群については、病原体がフレボウイルス属SFTSウイルスであるものに限る（平成25年3月4日より追加）｡
ジカウイルス感染症は、平成28年2月15日より追加。</t>
  </si>
  <si>
    <t>五類感染症のうち、ウイルス性肝炎については、E型肝炎及びA型肝炎を除く。
また、急性脳炎については、ウエストナイル脳炎、西部ウマ脳炎、ダニ媒介脳炎、東部ウマ脳炎、日本脳炎、ベネズエラウマ脳炎及びリフトバレー熱を除く｡
侵襲性インフルエンザ菌感染症、侵襲性髄膜炎菌感染症及び侵襲性肺炎球菌感染症は平成25年4月1日、カルバペネム耐性腸内細菌科細菌感染症、水痘（入院例）及び播種性クリプトコックス症は平成26年9月19日より追加。</t>
  </si>
  <si>
    <t>16.2  一～五類感染症累積報告数・食中毒患者数</t>
  </si>
  <si>
    <t>死      因</t>
  </si>
  <si>
    <t>平成27年</t>
  </si>
  <si>
    <t>平成29年</t>
  </si>
  <si>
    <t>腸管感染症</t>
  </si>
  <si>
    <t>結核</t>
  </si>
  <si>
    <t>呼吸器結核</t>
  </si>
  <si>
    <t>その他の結核</t>
  </si>
  <si>
    <t>敗血症</t>
  </si>
  <si>
    <t>ウイルス肝炎</t>
  </si>
  <si>
    <t>Ｂ型ウイルス肝炎</t>
  </si>
  <si>
    <t>Ｃ型ウイルス肝炎</t>
  </si>
  <si>
    <t>ヒト免疫不全ウイルス(HIV)病</t>
  </si>
  <si>
    <t>悪性新生物</t>
  </si>
  <si>
    <t>口唇、口腔及び咽頭</t>
  </si>
  <si>
    <t>食道</t>
  </si>
  <si>
    <t>胃</t>
  </si>
  <si>
    <t>結腸</t>
  </si>
  <si>
    <t>肝及び肝内胆管</t>
  </si>
  <si>
    <t>胆のう及びその他の胆道</t>
  </si>
  <si>
    <t>膵</t>
  </si>
  <si>
    <t>喉頭</t>
  </si>
  <si>
    <t>気管、気管支及び肺</t>
  </si>
  <si>
    <t>皮膚</t>
  </si>
  <si>
    <t>乳房</t>
  </si>
  <si>
    <t>子宮</t>
  </si>
  <si>
    <t>.</t>
  </si>
  <si>
    <t>卵巣</t>
  </si>
  <si>
    <t>前立腺</t>
  </si>
  <si>
    <t>膀胱</t>
  </si>
  <si>
    <t>悪性リンパ腫</t>
  </si>
  <si>
    <t>白血病</t>
  </si>
  <si>
    <t>その他の悪性新生物</t>
  </si>
  <si>
    <t>その他の新生物</t>
  </si>
  <si>
    <t>中枢神経系</t>
  </si>
  <si>
    <t>中枢神経系を除く</t>
  </si>
  <si>
    <t>03000</t>
  </si>
  <si>
    <t>貧血</t>
  </si>
  <si>
    <t>その他の血液及び造血器の疾患並びに免疫機構の障害</t>
  </si>
  <si>
    <t>糖尿病</t>
  </si>
  <si>
    <t>髄膜炎</t>
  </si>
  <si>
    <t>パーキンソン病</t>
  </si>
  <si>
    <t>アルツハイマー病</t>
  </si>
  <si>
    <t>その他の神経系の疾患</t>
  </si>
  <si>
    <t>高血圧性疾患</t>
  </si>
  <si>
    <t>慢性リウマチ性心疾患</t>
  </si>
  <si>
    <t>急性心筋梗塞</t>
  </si>
  <si>
    <t>その他の虚血性心疾患</t>
  </si>
  <si>
    <t>心筋症</t>
  </si>
  <si>
    <t>不整脈及び伝導障害</t>
  </si>
  <si>
    <t>心不全</t>
  </si>
  <si>
    <t>その他の心疾患</t>
  </si>
  <si>
    <t>脳血管疾患</t>
  </si>
  <si>
    <t>くも膜下出血</t>
  </si>
  <si>
    <t>脳内出血</t>
  </si>
  <si>
    <t>脳梗塞</t>
  </si>
  <si>
    <t>その他の脳血管疾患</t>
  </si>
  <si>
    <t>大動脈瘤及び解離</t>
  </si>
  <si>
    <t>その他の循環器系の疾患</t>
  </si>
  <si>
    <t>インフルエンザ</t>
  </si>
  <si>
    <t>肺炎</t>
  </si>
  <si>
    <t>急性気管支炎</t>
  </si>
  <si>
    <t>慢性閉塞性肺疾患</t>
  </si>
  <si>
    <t>喘息</t>
  </si>
  <si>
    <t>その他の呼吸器系の疾患</t>
  </si>
  <si>
    <t>10601</t>
  </si>
  <si>
    <t>誤嚥性肺炎</t>
  </si>
  <si>
    <t>10602</t>
  </si>
  <si>
    <t>間質性肺疾患</t>
  </si>
  <si>
    <t>10603</t>
  </si>
  <si>
    <t>その他の呼吸器系の疾患
(10601及び10602を除く)</t>
  </si>
  <si>
    <t>胃潰瘍及び十二指腸潰瘍</t>
  </si>
  <si>
    <t>肝疾患</t>
  </si>
  <si>
    <t>その他の肝疾患</t>
  </si>
  <si>
    <t>腎不全</t>
  </si>
  <si>
    <t>急性腎不全</t>
  </si>
  <si>
    <t>慢性腎不全</t>
  </si>
  <si>
    <t>詳細不明の腎不全</t>
  </si>
  <si>
    <t>出産外傷</t>
  </si>
  <si>
    <t>周産期に特異的な感染症</t>
  </si>
  <si>
    <t>神経系の先天奇形</t>
  </si>
  <si>
    <t>循環器系の先天奇形</t>
  </si>
  <si>
    <t>心臓の先天奇形</t>
  </si>
  <si>
    <t>消化器系の先天奇形</t>
  </si>
  <si>
    <t>老衰</t>
  </si>
  <si>
    <t>乳幼児突然死症候群</t>
  </si>
  <si>
    <t>その他の症状、徴候及び異常臨床所見・異常検査所見で他に分類されないもの</t>
  </si>
  <si>
    <t>不慮の事故</t>
  </si>
  <si>
    <t>交通事故</t>
  </si>
  <si>
    <t>転倒・転落</t>
  </si>
  <si>
    <t>不慮の溺死及び溺水</t>
  </si>
  <si>
    <t>不慮の窒息</t>
  </si>
  <si>
    <t>その他の不慮の事故</t>
  </si>
  <si>
    <t>自殺</t>
  </si>
  <si>
    <t>他殺</t>
  </si>
  <si>
    <t>その他の外因</t>
  </si>
  <si>
    <t>22000</t>
  </si>
  <si>
    <t>特殊目的コード</t>
  </si>
  <si>
    <t>22100</t>
  </si>
  <si>
    <t>重症急性呼吸器症候群(SARS)</t>
  </si>
  <si>
    <t>22200</t>
  </si>
  <si>
    <t>その他の特殊目的用コード</t>
  </si>
  <si>
    <t>16.6  市町別健康増進（老人保健）事業実施状況</t>
  </si>
  <si>
    <t>区    分</t>
  </si>
  <si>
    <t>医療受給者証・
健康手帳交付数</t>
  </si>
  <si>
    <t>健康相談</t>
  </si>
  <si>
    <t>健康診査
受診者数</t>
  </si>
  <si>
    <t>がん検診受診者数（40才以上）</t>
  </si>
  <si>
    <t>機能訓練</t>
  </si>
  <si>
    <t>訪問指導</t>
  </si>
  <si>
    <t>医療受給者証</t>
  </si>
  <si>
    <t>被指導延人員</t>
  </si>
  <si>
    <t>被指導実人員</t>
  </si>
  <si>
    <t>　 28年度</t>
  </si>
  <si>
    <t>神戸市　</t>
  </si>
  <si>
    <t>（注）  乳がん検診は、平成27年度までは視触診及びマンモグラフィを受診した実人員であり、平成28年度以降はマンモグラフィーを受診した者すべての実人員である。</t>
  </si>
  <si>
    <t>【H30年2月1日以外の調査日付の市町】</t>
  </si>
  <si>
    <t>　　H30年1月31日現在</t>
  </si>
  <si>
    <t>神戸市，姫路市，芦屋市，相生市，赤穂市，西脇市，三木市，川西市，小野市，三田市，篠山市，</t>
  </si>
  <si>
    <t>丹波市，朝来市，猪名川町，稲美町，福崎町，太子町，上郡町，新温泉町</t>
  </si>
  <si>
    <t>-</t>
  </si>
  <si>
    <t>-</t>
  </si>
  <si>
    <t>-</t>
  </si>
  <si>
    <t>-</t>
  </si>
  <si>
    <t>-</t>
  </si>
  <si>
    <t>(0.009)</t>
  </si>
  <si>
    <t>-</t>
  </si>
  <si>
    <t>16.2  一～五類感染症累積報告数・食中毒患者数</t>
  </si>
  <si>
    <t>侵襲性肺炎球菌感染症（注3）</t>
  </si>
  <si>
    <t>乳がん（注）</t>
  </si>
  <si>
    <t xml:space="preserve">16.7  市区町別高齢者数・要介護認定の状況〈平成30年2月1日現在〉 </t>
  </si>
  <si>
    <t>区        分（注１）</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</si>
</sst>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 ###"/>
    <numFmt numFmtId="178" formatCode="#\ ###\ ###"/>
    <numFmt numFmtId="179" formatCode="#\ ###\ ###\ ###\ ##0"/>
    <numFmt numFmtId="180" formatCode="#\ ###\ ##0"/>
    <numFmt numFmtId="181" formatCode="0.0"/>
    <numFmt numFmtId="182" formatCode="0.000"/>
    <numFmt numFmtId="183" formatCode="##0.0"/>
    <numFmt numFmtId="184" formatCode="\(0.000\)"/>
    <numFmt numFmtId="185" formatCode="0.0_ "/>
    <numFmt numFmtId="186" formatCode="###\ ###"/>
    <numFmt numFmtId="187" formatCode="#,###,##0;\-#,###,##0;&quot;－&quot;"/>
    <numFmt numFmtId="188" formatCode="###\ ##0"/>
    <numFmt numFmtId="189" formatCode="\(#,##0\)"/>
    <numFmt numFmtId="190" formatCode="\(#,###,##0\);\(\-#,###,##0\);&quot;(－)&quot;"/>
    <numFmt numFmtId="191" formatCode="###,###,##0;&quot;-&quot;###,###,##0"/>
    <numFmt numFmtId="192" formatCode="\(#,###,##0\);\(\-#,###,##0\)"/>
    <numFmt numFmtId="193" formatCode="#,##0.0"/>
    <numFmt numFmtId="194" formatCode="\(#,###,##0.0\);\(\-#,###,##0.0\)"/>
    <numFmt numFmtId="195" formatCode="#,##0.000"/>
    <numFmt numFmtId="196" formatCode="\(#,###,##0.000\);\(\-#,###,##0.000\)"/>
    <numFmt numFmtId="197" formatCode="\(##0.000\)"/>
    <numFmt numFmtId="198" formatCode="\(#,###,##0\);\(\-\);\(\-#,###,##0\)"/>
    <numFmt numFmtId="199" formatCode="\(##0\);\(\-\);\(\-###0\)"/>
    <numFmt numFmtId="200" formatCode="\(#\);\(\-\);\(\-#\)"/>
    <numFmt numFmtId="201" formatCode="\(#\)"/>
    <numFmt numFmtId="202" formatCode="\(##0.0\)"/>
    <numFmt numFmtId="203" formatCode="#,##0_ "/>
    <numFmt numFmtId="204" formatCode="#,##0.000_);[Red]\(#,##0.000\)"/>
    <numFmt numFmtId="205" formatCode="#,##0.000;[Red]#,##0.000"/>
    <numFmt numFmtId="206" formatCode="#,##0.0;[Red]#,##0.0"/>
    <numFmt numFmtId="207" formatCode="#,###,##0;\-#,###,##0;&quot;-&quot;"/>
    <numFmt numFmtId="208" formatCode="#,##0.000_ ;[Red]\-#,##0.000\ "/>
    <numFmt numFmtId="209" formatCode="#,##0.000;[Red]\-#,##0.000"/>
    <numFmt numFmtId="210" formatCode="&quot;r&quot;\ #,###"/>
    <numFmt numFmtId="211" formatCode="0_);[Red]\(0\)"/>
    <numFmt numFmtId="212" formatCode="#,##0.0_ ;[Red]\-#,##0.0\ "/>
    <numFmt numFmtId="213" formatCode="_ * #,##0;_ * \-#,##0;_ * &quot;- &quot;;_ @"/>
    <numFmt numFmtId="214" formatCode="#,##0_);[Red]\(#,##0\)"/>
  </numFmts>
  <fonts count="38">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11"/>
      <name val="ＭＳ 明朝"/>
      <family val="1"/>
    </font>
    <font>
      <sz val="6"/>
      <name val="ＭＳ Ｐゴシック"/>
      <family val="3"/>
    </font>
    <font>
      <sz val="10"/>
      <name val="ＭＳ Ｐゴシック"/>
      <family val="3"/>
    </font>
    <font>
      <sz val="7"/>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name val="ＭＳ ゴシック"/>
      <family val="3"/>
    </font>
    <font>
      <sz val="11"/>
      <name val="ＭＳ ゴシック"/>
      <family val="3"/>
    </font>
    <font>
      <sz val="9"/>
      <name val="ＭＳ ゴシック"/>
      <family val="3"/>
    </font>
    <font>
      <sz val="8"/>
      <name val="ＭＳ ゴシック"/>
      <family val="3"/>
    </font>
    <font>
      <sz val="14"/>
      <name val="ＭＳ ゴシック"/>
      <family val="3"/>
    </font>
    <font>
      <sz val="12"/>
      <name val="ＭＳ ゴシック"/>
      <family val="3"/>
    </font>
    <font>
      <sz val="10"/>
      <name val="ＭＳ ゴシック"/>
      <family val="3"/>
    </font>
    <font>
      <sz val="9"/>
      <color indexed="56"/>
      <name val="ＭＳ ゴシック"/>
      <family val="3"/>
    </font>
    <font>
      <sz val="9"/>
      <color rgb="FF00206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9"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9" fillId="0" borderId="0">
      <alignment/>
      <protection/>
    </xf>
    <xf numFmtId="0" fontId="9" fillId="0" borderId="0">
      <alignment/>
      <protection/>
    </xf>
    <xf numFmtId="0" fontId="9" fillId="0" borderId="0">
      <alignment vertical="center"/>
      <protection/>
    </xf>
    <xf numFmtId="0" fontId="7" fillId="0" borderId="0">
      <alignment/>
      <protection/>
    </xf>
    <xf numFmtId="0" fontId="0" fillId="0" borderId="0">
      <alignment/>
      <protection/>
    </xf>
    <xf numFmtId="0" fontId="9" fillId="0" borderId="0">
      <alignment/>
      <protection/>
    </xf>
    <xf numFmtId="1" fontId="0" fillId="0" borderId="0">
      <alignment/>
      <protection/>
    </xf>
    <xf numFmtId="0" fontId="5" fillId="0" borderId="0">
      <alignment/>
      <protection/>
    </xf>
    <xf numFmtId="0" fontId="11" fillId="0" borderId="0" applyNumberFormat="0" applyFill="0" applyBorder="0" applyAlignment="0" applyProtection="0"/>
    <xf numFmtId="0" fontId="28" fillId="4" borderId="0" applyNumberFormat="0" applyBorder="0" applyAlignment="0" applyProtection="0"/>
  </cellStyleXfs>
  <cellXfs count="420">
    <xf numFmtId="0" fontId="0" fillId="0" borderId="0" xfId="0" applyAlignment="1">
      <alignment/>
    </xf>
    <xf numFmtId="0" fontId="31" fillId="0" borderId="0" xfId="63" applyFont="1" applyFill="1" applyAlignment="1">
      <alignment/>
      <protection/>
    </xf>
    <xf numFmtId="0" fontId="30" fillId="0" borderId="0" xfId="63" applyFont="1" applyFill="1" applyAlignment="1">
      <alignment/>
      <protection/>
    </xf>
    <xf numFmtId="0" fontId="30" fillId="0" borderId="0" xfId="63" applyFont="1" applyFill="1" applyBorder="1" applyAlignment="1">
      <alignment/>
      <protection/>
    </xf>
    <xf numFmtId="0" fontId="29" fillId="0" borderId="0" xfId="63" applyFont="1" applyFill="1" applyAlignment="1">
      <alignment/>
      <protection/>
    </xf>
    <xf numFmtId="0" fontId="33" fillId="0" borderId="0" xfId="67" applyNumberFormat="1" applyFont="1" applyFill="1" applyAlignment="1">
      <alignment/>
      <protection/>
    </xf>
    <xf numFmtId="0" fontId="31" fillId="0" borderId="0" xfId="67" applyNumberFormat="1" applyFont="1" applyFill="1" applyAlignment="1">
      <alignment/>
      <protection/>
    </xf>
    <xf numFmtId="0" fontId="31" fillId="0" borderId="0" xfId="67" applyNumberFormat="1" applyFont="1" applyFill="1" applyBorder="1" applyAlignment="1">
      <alignment/>
      <protection/>
    </xf>
    <xf numFmtId="0" fontId="31" fillId="0" borderId="10" xfId="67" applyNumberFormat="1" applyFont="1" applyFill="1" applyBorder="1" applyAlignment="1">
      <alignment horizontal="right"/>
      <protection/>
    </xf>
    <xf numFmtId="3" fontId="31" fillId="0" borderId="0" xfId="0" applyNumberFormat="1" applyFont="1" applyFill="1" applyAlignment="1">
      <alignment horizontal="right"/>
    </xf>
    <xf numFmtId="3" fontId="31" fillId="0" borderId="0" xfId="0" applyNumberFormat="1" applyFont="1" applyFill="1" applyBorder="1" applyAlignment="1">
      <alignment horizontal="right"/>
    </xf>
    <xf numFmtId="3" fontId="31" fillId="0" borderId="0" xfId="67" applyNumberFormat="1" applyFont="1" applyFill="1" applyAlignment="1">
      <alignment/>
      <protection/>
    </xf>
    <xf numFmtId="0" fontId="31" fillId="0" borderId="0" xfId="67" applyNumberFormat="1" applyFont="1" applyFill="1" applyBorder="1" applyAlignment="1" quotePrefix="1">
      <alignment horizontal="left"/>
      <protection/>
    </xf>
    <xf numFmtId="211" fontId="31" fillId="0" borderId="0" xfId="0" applyNumberFormat="1" applyFont="1" applyFill="1" applyBorder="1" applyAlignment="1">
      <alignment horizontal="right"/>
    </xf>
    <xf numFmtId="0" fontId="31" fillId="0" borderId="0" xfId="0" applyNumberFormat="1" applyFont="1" applyFill="1" applyAlignment="1">
      <alignment/>
    </xf>
    <xf numFmtId="0" fontId="31" fillId="0" borderId="0" xfId="0" applyNumberFormat="1" applyFont="1" applyFill="1" applyBorder="1" applyAlignment="1">
      <alignment/>
    </xf>
    <xf numFmtId="0" fontId="31" fillId="0" borderId="11" xfId="67" applyNumberFormat="1" applyFont="1" applyFill="1" applyBorder="1" applyAlignment="1">
      <alignment/>
      <protection/>
    </xf>
    <xf numFmtId="0" fontId="31" fillId="0" borderId="12" xfId="67" applyNumberFormat="1" applyFont="1" applyFill="1" applyBorder="1" applyAlignment="1" quotePrefix="1">
      <alignment horizontal="left"/>
      <protection/>
    </xf>
    <xf numFmtId="3" fontId="31" fillId="0" borderId="11" xfId="0" applyNumberFormat="1" applyFont="1" applyFill="1" applyBorder="1" applyAlignment="1">
      <alignment horizontal="right"/>
    </xf>
    <xf numFmtId="0" fontId="31" fillId="0" borderId="13" xfId="67" applyNumberFormat="1" applyFont="1" applyFill="1" applyBorder="1" applyAlignment="1">
      <alignment/>
      <protection/>
    </xf>
    <xf numFmtId="0" fontId="31" fillId="0" borderId="0" xfId="67" applyNumberFormat="1" applyFont="1" applyFill="1" applyBorder="1" applyAlignment="1">
      <alignment horizontal="left"/>
      <protection/>
    </xf>
    <xf numFmtId="0" fontId="33" fillId="0" borderId="0" xfId="0" applyNumberFormat="1" applyFont="1" applyFill="1" applyAlignment="1">
      <alignment/>
    </xf>
    <xf numFmtId="0" fontId="33" fillId="0" borderId="0" xfId="0" applyNumberFormat="1" applyFont="1" applyFill="1" applyAlignment="1" quotePrefix="1">
      <alignment horizontal="left"/>
    </xf>
    <xf numFmtId="206" fontId="33" fillId="0" borderId="0" xfId="0" applyNumberFormat="1" applyFont="1" applyFill="1" applyAlignment="1">
      <alignment/>
    </xf>
    <xf numFmtId="0" fontId="34" fillId="0" borderId="0" xfId="0" applyNumberFormat="1" applyFont="1" applyFill="1" applyBorder="1" applyAlignment="1" quotePrefix="1">
      <alignment horizontal="left"/>
    </xf>
    <xf numFmtId="0" fontId="34" fillId="0" borderId="0" xfId="0" applyNumberFormat="1" applyFont="1" applyFill="1" applyAlignment="1">
      <alignment/>
    </xf>
    <xf numFmtId="0" fontId="34" fillId="0" borderId="0" xfId="0" applyNumberFormat="1" applyFont="1" applyFill="1" applyBorder="1" applyAlignment="1">
      <alignment/>
    </xf>
    <xf numFmtId="206" fontId="34" fillId="0" borderId="0" xfId="0" applyNumberFormat="1" applyFont="1" applyFill="1" applyAlignment="1">
      <alignment/>
    </xf>
    <xf numFmtId="0" fontId="31" fillId="0" borderId="0" xfId="0" applyNumberFormat="1" applyFont="1" applyFill="1" applyBorder="1" applyAlignment="1" quotePrefix="1">
      <alignment horizontal="left"/>
    </xf>
    <xf numFmtId="206" fontId="31" fillId="0" borderId="0" xfId="0" applyNumberFormat="1" applyFont="1" applyFill="1" applyBorder="1" applyAlignment="1">
      <alignment horizontal="right"/>
    </xf>
    <xf numFmtId="0" fontId="31" fillId="0" borderId="14" xfId="0" applyNumberFormat="1" applyFont="1" applyFill="1" applyBorder="1" applyAlignment="1">
      <alignment horizontal="center" vertical="center"/>
    </xf>
    <xf numFmtId="206" fontId="31" fillId="0" borderId="15" xfId="0" applyNumberFormat="1" applyFont="1" applyFill="1" applyBorder="1" applyAlignment="1">
      <alignment horizontal="center" vertical="center"/>
    </xf>
    <xf numFmtId="0" fontId="31" fillId="0" borderId="0" xfId="0" applyNumberFormat="1" applyFont="1" applyFill="1" applyAlignment="1">
      <alignment/>
    </xf>
    <xf numFmtId="0" fontId="31" fillId="0" borderId="16" xfId="0" applyNumberFormat="1" applyFont="1" applyFill="1" applyBorder="1" applyAlignment="1">
      <alignment/>
    </xf>
    <xf numFmtId="0" fontId="31" fillId="0" borderId="16" xfId="0" applyNumberFormat="1" applyFont="1" applyFill="1" applyBorder="1" applyAlignment="1" quotePrefix="1">
      <alignment/>
    </xf>
    <xf numFmtId="206" fontId="31" fillId="0" borderId="0" xfId="0" applyNumberFormat="1" applyFont="1" applyFill="1" applyAlignment="1">
      <alignment/>
    </xf>
    <xf numFmtId="206" fontId="31" fillId="0" borderId="0" xfId="0" applyNumberFormat="1" applyFont="1" applyFill="1" applyAlignment="1">
      <alignment horizontal="right"/>
    </xf>
    <xf numFmtId="0" fontId="31" fillId="0" borderId="10" xfId="0" applyNumberFormat="1" applyFont="1" applyFill="1" applyBorder="1" applyAlignment="1">
      <alignment/>
    </xf>
    <xf numFmtId="0" fontId="31" fillId="0" borderId="11" xfId="0" applyNumberFormat="1" applyFont="1" applyFill="1" applyBorder="1" applyAlignment="1">
      <alignment/>
    </xf>
    <xf numFmtId="0" fontId="31" fillId="0" borderId="17" xfId="0" applyNumberFormat="1" applyFont="1" applyFill="1" applyBorder="1" applyAlignment="1">
      <alignment/>
    </xf>
    <xf numFmtId="193" fontId="31" fillId="0" borderId="11" xfId="0" applyNumberFormat="1" applyFont="1" applyFill="1" applyBorder="1" applyAlignment="1">
      <alignment horizontal="right"/>
    </xf>
    <xf numFmtId="206" fontId="31" fillId="0" borderId="11" xfId="0" applyNumberFormat="1" applyFont="1" applyFill="1" applyBorder="1" applyAlignment="1">
      <alignment horizontal="right"/>
    </xf>
    <xf numFmtId="0" fontId="31" fillId="0" borderId="0" xfId="0" applyFont="1" applyFill="1" applyBorder="1" applyAlignment="1">
      <alignment/>
    </xf>
    <xf numFmtId="0" fontId="31" fillId="0" borderId="0" xfId="0" applyNumberFormat="1" applyFont="1" applyFill="1" applyBorder="1" applyAlignment="1">
      <alignment horizontal="distributed"/>
    </xf>
    <xf numFmtId="0" fontId="31" fillId="0" borderId="0" xfId="0" applyNumberFormat="1" applyFont="1" applyFill="1" applyBorder="1" applyAlignment="1" quotePrefix="1">
      <alignment horizontal="distributed"/>
    </xf>
    <xf numFmtId="0" fontId="31" fillId="0" borderId="0" xfId="0" applyNumberFormat="1" applyFont="1" applyFill="1" applyBorder="1" applyAlignment="1">
      <alignment/>
    </xf>
    <xf numFmtId="206" fontId="34" fillId="0" borderId="0" xfId="0" applyNumberFormat="1" applyFont="1" applyFill="1" applyBorder="1" applyAlignment="1">
      <alignment/>
    </xf>
    <xf numFmtId="0" fontId="31" fillId="0" borderId="14" xfId="0" applyNumberFormat="1" applyFont="1" applyFill="1" applyBorder="1" applyAlignment="1" quotePrefix="1">
      <alignment horizontal="center" vertical="center"/>
    </xf>
    <xf numFmtId="0" fontId="31" fillId="0" borderId="13" xfId="0" applyNumberFormat="1" applyFont="1" applyFill="1" applyBorder="1" applyAlignment="1">
      <alignment/>
    </xf>
    <xf numFmtId="0" fontId="31" fillId="0" borderId="18" xfId="0" applyNumberFormat="1" applyFont="1" applyFill="1" applyBorder="1" applyAlignment="1" quotePrefix="1">
      <alignment horizontal="center"/>
    </xf>
    <xf numFmtId="206" fontId="31" fillId="0" borderId="13" xfId="0" applyNumberFormat="1" applyFont="1" applyFill="1" applyBorder="1" applyAlignment="1">
      <alignment horizontal="right"/>
    </xf>
    <xf numFmtId="0" fontId="31" fillId="0" borderId="11" xfId="0" applyNumberFormat="1" applyFont="1" applyFill="1" applyBorder="1" applyAlignment="1">
      <alignment/>
    </xf>
    <xf numFmtId="0" fontId="31" fillId="0" borderId="12" xfId="0" applyNumberFormat="1" applyFont="1" applyFill="1" applyBorder="1" applyAlignment="1">
      <alignment horizontal="center"/>
    </xf>
    <xf numFmtId="0" fontId="31" fillId="0" borderId="17" xfId="0" applyNumberFormat="1" applyFont="1" applyFill="1" applyBorder="1" applyAlignment="1" quotePrefix="1">
      <alignment horizontal="center"/>
    </xf>
    <xf numFmtId="206" fontId="31" fillId="0" borderId="0" xfId="0" applyNumberFormat="1" applyFont="1" applyFill="1" applyBorder="1" applyAlignment="1">
      <alignment/>
    </xf>
    <xf numFmtId="212" fontId="31" fillId="0" borderId="15" xfId="0" applyNumberFormat="1" applyFont="1" applyFill="1" applyBorder="1" applyAlignment="1">
      <alignment horizontal="center" vertical="center"/>
    </xf>
    <xf numFmtId="0" fontId="31" fillId="0" borderId="0" xfId="0" applyNumberFormat="1" applyFont="1" applyFill="1" applyBorder="1" applyAlignment="1" quotePrefix="1">
      <alignment/>
    </xf>
    <xf numFmtId="193" fontId="31" fillId="0" borderId="0" xfId="0" applyNumberFormat="1" applyFont="1" applyFill="1" applyBorder="1" applyAlignment="1">
      <alignment horizontal="right"/>
    </xf>
    <xf numFmtId="0" fontId="31" fillId="0" borderId="11" xfId="0" applyNumberFormat="1" applyFont="1" applyFill="1" applyBorder="1" applyAlignment="1" quotePrefix="1">
      <alignment/>
    </xf>
    <xf numFmtId="0" fontId="31" fillId="0" borderId="12" xfId="0" applyNumberFormat="1" applyFont="1" applyFill="1" applyBorder="1" applyAlignment="1" quotePrefix="1">
      <alignment/>
    </xf>
    <xf numFmtId="0" fontId="31" fillId="0" borderId="17" xfId="0" applyNumberFormat="1" applyFont="1" applyFill="1" applyBorder="1" applyAlignment="1" quotePrefix="1">
      <alignment/>
    </xf>
    <xf numFmtId="0" fontId="33" fillId="0" borderId="0" xfId="0" applyFont="1" applyFill="1" applyAlignment="1" quotePrefix="1">
      <alignment horizontal="left"/>
    </xf>
    <xf numFmtId="0" fontId="33" fillId="0" borderId="0" xfId="0" applyFont="1" applyFill="1" applyAlignment="1">
      <alignment/>
    </xf>
    <xf numFmtId="176" fontId="33" fillId="0" borderId="0" xfId="0" applyNumberFormat="1" applyFont="1" applyFill="1" applyAlignment="1">
      <alignment/>
    </xf>
    <xf numFmtId="181" fontId="33" fillId="0" borderId="0" xfId="0" applyNumberFormat="1" applyFont="1" applyFill="1" applyAlignment="1">
      <alignment/>
    </xf>
    <xf numFmtId="182" fontId="33" fillId="0" borderId="0" xfId="0" applyNumberFormat="1" applyFont="1" applyFill="1" applyAlignment="1">
      <alignment/>
    </xf>
    <xf numFmtId="0" fontId="34" fillId="0" borderId="0" xfId="0" applyFont="1" applyFill="1" applyBorder="1" applyAlignment="1">
      <alignment horizontal="left"/>
    </xf>
    <xf numFmtId="0" fontId="34" fillId="0" borderId="0" xfId="0" applyFont="1" applyFill="1" applyAlignment="1">
      <alignment/>
    </xf>
    <xf numFmtId="176" fontId="34" fillId="0" borderId="0" xfId="0" applyNumberFormat="1" applyFont="1" applyFill="1" applyBorder="1" applyAlignment="1">
      <alignment/>
    </xf>
    <xf numFmtId="181" fontId="34" fillId="0" borderId="0" xfId="0" applyNumberFormat="1" applyFont="1" applyFill="1" applyBorder="1" applyAlignment="1">
      <alignment/>
    </xf>
    <xf numFmtId="0" fontId="34" fillId="0" borderId="0" xfId="0" applyFont="1" applyFill="1" applyBorder="1" applyAlignment="1">
      <alignment/>
    </xf>
    <xf numFmtId="182" fontId="34" fillId="0" borderId="0" xfId="0" applyNumberFormat="1" applyFont="1" applyFill="1" applyBorder="1" applyAlignment="1">
      <alignment/>
    </xf>
    <xf numFmtId="0" fontId="34" fillId="0" borderId="0" xfId="0" applyFont="1" applyFill="1" applyBorder="1" applyAlignment="1">
      <alignment/>
    </xf>
    <xf numFmtId="0" fontId="31" fillId="0" borderId="0" xfId="0" applyFont="1" applyFill="1" applyBorder="1" applyAlignment="1">
      <alignment horizontal="left"/>
    </xf>
    <xf numFmtId="0" fontId="31" fillId="0" borderId="0" xfId="0" applyFont="1" applyFill="1" applyBorder="1" applyAlignment="1">
      <alignment/>
    </xf>
    <xf numFmtId="176" fontId="31" fillId="0" borderId="0" xfId="0" applyNumberFormat="1" applyFont="1" applyFill="1" applyBorder="1" applyAlignment="1">
      <alignment/>
    </xf>
    <xf numFmtId="181" fontId="31" fillId="0" borderId="0" xfId="0" applyNumberFormat="1" applyFont="1" applyFill="1" applyBorder="1" applyAlignment="1">
      <alignment/>
    </xf>
    <xf numFmtId="0" fontId="31" fillId="0" borderId="11" xfId="0" applyFont="1" applyFill="1" applyBorder="1" applyAlignment="1">
      <alignment/>
    </xf>
    <xf numFmtId="182" fontId="31" fillId="0" borderId="0" xfId="0" applyNumberFormat="1" applyFont="1" applyFill="1" applyBorder="1" applyAlignment="1">
      <alignment/>
    </xf>
    <xf numFmtId="0" fontId="31" fillId="0" borderId="11" xfId="0" applyFont="1" applyFill="1" applyBorder="1" applyAlignment="1">
      <alignment horizontal="right"/>
    </xf>
    <xf numFmtId="0" fontId="31" fillId="0" borderId="15"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0" xfId="0" applyFont="1" applyFill="1" applyAlignment="1">
      <alignment/>
    </xf>
    <xf numFmtId="0" fontId="31" fillId="0" borderId="18"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0" xfId="0" applyFont="1" applyFill="1" applyBorder="1" applyAlignment="1">
      <alignment/>
    </xf>
    <xf numFmtId="195" fontId="31" fillId="0" borderId="13" xfId="0" applyNumberFormat="1" applyFont="1" applyFill="1" applyBorder="1" applyAlignment="1">
      <alignment horizontal="right"/>
    </xf>
    <xf numFmtId="0" fontId="31" fillId="0" borderId="13" xfId="0" applyFont="1" applyFill="1" applyBorder="1" applyAlignment="1">
      <alignment horizontal="right"/>
    </xf>
    <xf numFmtId="0" fontId="31" fillId="0" borderId="13" xfId="0" applyFont="1" applyFill="1" applyBorder="1" applyAlignment="1">
      <alignment/>
    </xf>
    <xf numFmtId="0" fontId="31" fillId="0" borderId="0" xfId="0" applyFont="1" applyFill="1" applyAlignment="1">
      <alignment/>
    </xf>
    <xf numFmtId="195" fontId="31" fillId="0" borderId="0" xfId="0" applyNumberFormat="1" applyFont="1" applyFill="1" applyBorder="1" applyAlignment="1">
      <alignment horizontal="right"/>
    </xf>
    <xf numFmtId="193" fontId="31" fillId="0" borderId="0" xfId="0" applyNumberFormat="1" applyFont="1" applyFill="1" applyAlignment="1">
      <alignment horizontal="right"/>
    </xf>
    <xf numFmtId="0" fontId="31" fillId="0" borderId="0" xfId="0" applyFont="1" applyFill="1" applyAlignment="1">
      <alignment horizontal="right"/>
    </xf>
    <xf numFmtId="0" fontId="31" fillId="0" borderId="0" xfId="0" applyFont="1" applyFill="1" applyBorder="1" applyAlignment="1">
      <alignment horizontal="right"/>
    </xf>
    <xf numFmtId="182" fontId="31" fillId="0" borderId="0" xfId="0" applyNumberFormat="1" applyFont="1" applyFill="1" applyAlignment="1">
      <alignment/>
    </xf>
    <xf numFmtId="197" fontId="31" fillId="0" borderId="0" xfId="0" applyNumberFormat="1" applyFont="1" applyFill="1" applyBorder="1" applyAlignment="1">
      <alignment horizontal="right"/>
    </xf>
    <xf numFmtId="197" fontId="31" fillId="0" borderId="0" xfId="64" applyNumberFormat="1" applyFont="1" applyFill="1" applyBorder="1" applyAlignment="1">
      <alignment horizontal="right"/>
      <protection/>
    </xf>
    <xf numFmtId="196" fontId="31" fillId="0" borderId="0" xfId="64" applyNumberFormat="1" applyFont="1" applyFill="1" applyBorder="1" applyAlignment="1">
      <alignment horizontal="right"/>
      <protection/>
    </xf>
    <xf numFmtId="195" fontId="31" fillId="0" borderId="0" xfId="64" applyNumberFormat="1" applyFont="1" applyFill="1" applyBorder="1" applyAlignment="1">
      <alignment horizontal="right"/>
      <protection/>
    </xf>
    <xf numFmtId="0" fontId="31" fillId="0" borderId="0" xfId="64" applyFont="1" applyFill="1" applyBorder="1" applyAlignment="1">
      <alignment horizontal="right"/>
      <protection/>
    </xf>
    <xf numFmtId="0" fontId="31" fillId="0" borderId="11" xfId="0" applyFont="1" applyFill="1" applyBorder="1" applyAlignment="1">
      <alignment/>
    </xf>
    <xf numFmtId="0" fontId="31" fillId="0" borderId="12" xfId="0" applyFont="1" applyFill="1" applyBorder="1" applyAlignment="1">
      <alignment/>
    </xf>
    <xf numFmtId="195" fontId="31" fillId="0" borderId="11" xfId="0" applyNumberFormat="1" applyFont="1" applyFill="1" applyBorder="1" applyAlignment="1">
      <alignment horizontal="right"/>
    </xf>
    <xf numFmtId="195" fontId="31" fillId="0" borderId="12" xfId="0" applyNumberFormat="1" applyFont="1" applyFill="1" applyBorder="1" applyAlignment="1">
      <alignment horizontal="right"/>
    </xf>
    <xf numFmtId="176" fontId="31" fillId="0" borderId="0" xfId="0" applyNumberFormat="1" applyFont="1" applyFill="1" applyAlignment="1">
      <alignment/>
    </xf>
    <xf numFmtId="183" fontId="31" fillId="0" borderId="0" xfId="0" applyNumberFormat="1" applyFont="1" applyFill="1" applyBorder="1" applyAlignment="1">
      <alignment/>
    </xf>
    <xf numFmtId="181" fontId="31" fillId="0" borderId="0" xfId="0" applyNumberFormat="1" applyFont="1" applyFill="1" applyAlignment="1">
      <alignment/>
    </xf>
    <xf numFmtId="205" fontId="33" fillId="0" borderId="0" xfId="0" applyNumberFormat="1" applyFont="1" applyFill="1" applyAlignment="1">
      <alignment/>
    </xf>
    <xf numFmtId="205" fontId="34" fillId="0" borderId="0" xfId="0" applyNumberFormat="1" applyFont="1" applyFill="1" applyAlignment="1">
      <alignment/>
    </xf>
    <xf numFmtId="205" fontId="31" fillId="0" borderId="0" xfId="0" applyNumberFormat="1" applyFont="1" applyFill="1" applyAlignment="1">
      <alignment horizontal="right"/>
    </xf>
    <xf numFmtId="205" fontId="31" fillId="0" borderId="15" xfId="0" applyNumberFormat="1" applyFont="1" applyFill="1" applyBorder="1" applyAlignment="1">
      <alignment horizontal="center" vertical="center"/>
    </xf>
    <xf numFmtId="0" fontId="31" fillId="0" borderId="13" xfId="0" applyFont="1" applyFill="1" applyBorder="1" applyAlignment="1" quotePrefix="1">
      <alignment/>
    </xf>
    <xf numFmtId="0" fontId="31" fillId="0" borderId="21" xfId="0" applyFont="1" applyFill="1" applyBorder="1" applyAlignment="1">
      <alignment/>
    </xf>
    <xf numFmtId="205" fontId="31" fillId="0" borderId="13" xfId="64" applyNumberFormat="1" applyFont="1" applyFill="1" applyBorder="1" applyAlignment="1">
      <alignment horizontal="right"/>
      <protection/>
    </xf>
    <xf numFmtId="205" fontId="31" fillId="0" borderId="0" xfId="64" applyNumberFormat="1" applyFont="1" applyFill="1" applyBorder="1" applyAlignment="1">
      <alignment horizontal="right"/>
      <protection/>
    </xf>
    <xf numFmtId="195" fontId="31" fillId="0" borderId="11" xfId="64" applyNumberFormat="1" applyFont="1" applyFill="1" applyBorder="1" applyAlignment="1">
      <alignment horizontal="right"/>
      <protection/>
    </xf>
    <xf numFmtId="205" fontId="31" fillId="0" borderId="11" xfId="64" applyNumberFormat="1" applyFont="1" applyFill="1" applyBorder="1" applyAlignment="1">
      <alignment horizontal="right"/>
      <protection/>
    </xf>
    <xf numFmtId="0" fontId="31" fillId="0" borderId="0" xfId="66" applyFont="1" applyFill="1" applyBorder="1" applyAlignment="1">
      <alignment/>
      <protection/>
    </xf>
    <xf numFmtId="205" fontId="31" fillId="0" borderId="0" xfId="66" applyNumberFormat="1" applyFont="1" applyFill="1" applyBorder="1" applyAlignment="1">
      <alignment/>
      <protection/>
    </xf>
    <xf numFmtId="0" fontId="31" fillId="0" borderId="0" xfId="64" applyFont="1" applyFill="1" applyAlignment="1">
      <alignment/>
      <protection/>
    </xf>
    <xf numFmtId="205" fontId="31" fillId="0" borderId="0" xfId="64" applyNumberFormat="1" applyFont="1" applyFill="1" applyAlignment="1">
      <alignment/>
      <protection/>
    </xf>
    <xf numFmtId="205" fontId="31" fillId="0" borderId="0" xfId="0" applyNumberFormat="1" applyFont="1" applyFill="1" applyAlignment="1">
      <alignment/>
    </xf>
    <xf numFmtId="204" fontId="33" fillId="0" borderId="0" xfId="0" applyNumberFormat="1" applyFont="1" applyFill="1" applyAlignment="1">
      <alignment/>
    </xf>
    <xf numFmtId="204" fontId="34" fillId="0" borderId="0" xfId="0" applyNumberFormat="1" applyFont="1" applyFill="1" applyBorder="1" applyAlignment="1" quotePrefix="1">
      <alignment/>
    </xf>
    <xf numFmtId="0" fontId="31" fillId="0" borderId="0" xfId="0" applyFont="1" applyFill="1" applyBorder="1" applyAlignment="1" quotePrefix="1">
      <alignment/>
    </xf>
    <xf numFmtId="204" fontId="31" fillId="0" borderId="0" xfId="0" applyNumberFormat="1" applyFont="1" applyFill="1" applyAlignment="1">
      <alignment horizontal="right"/>
    </xf>
    <xf numFmtId="204" fontId="31" fillId="0" borderId="15" xfId="0" applyNumberFormat="1" applyFont="1" applyFill="1" applyBorder="1" applyAlignment="1">
      <alignment horizontal="center" vertical="center"/>
    </xf>
    <xf numFmtId="195" fontId="31" fillId="0" borderId="0" xfId="0" applyNumberFormat="1" applyFont="1" applyFill="1" applyBorder="1" applyAlignment="1" quotePrefix="1">
      <alignment horizontal="right"/>
    </xf>
    <xf numFmtId="204" fontId="31" fillId="0" borderId="11" xfId="0" applyNumberFormat="1" applyFont="1" applyFill="1" applyBorder="1" applyAlignment="1">
      <alignment horizontal="right"/>
    </xf>
    <xf numFmtId="204" fontId="31" fillId="0" borderId="0" xfId="0" applyNumberFormat="1" applyFont="1" applyFill="1" applyAlignment="1">
      <alignment/>
    </xf>
    <xf numFmtId="0" fontId="34" fillId="0" borderId="0" xfId="0" applyFont="1" applyFill="1" applyBorder="1" applyAlignment="1" quotePrefix="1">
      <alignment/>
    </xf>
    <xf numFmtId="0" fontId="31" fillId="0" borderId="0" xfId="0" applyFont="1" applyFill="1" applyBorder="1" applyAlignment="1" quotePrefix="1">
      <alignment horizontal="left"/>
    </xf>
    <xf numFmtId="0" fontId="31" fillId="0" borderId="22" xfId="0" applyFont="1" applyFill="1" applyBorder="1" applyAlignment="1">
      <alignment horizontal="center" vertical="center" wrapText="1"/>
    </xf>
    <xf numFmtId="203" fontId="31" fillId="0" borderId="23" xfId="0" applyNumberFormat="1" applyFont="1" applyFill="1" applyBorder="1" applyAlignment="1">
      <alignment horizontal="right"/>
    </xf>
    <xf numFmtId="203" fontId="31" fillId="0" borderId="0" xfId="0" applyNumberFormat="1" applyFont="1" applyFill="1" applyAlignment="1">
      <alignment horizontal="right"/>
    </xf>
    <xf numFmtId="0" fontId="31" fillId="0" borderId="10" xfId="0" applyFont="1" applyFill="1" applyBorder="1" applyAlignment="1">
      <alignment horizontal="right"/>
    </xf>
    <xf numFmtId="203" fontId="31" fillId="0" borderId="0" xfId="0" applyNumberFormat="1" applyFont="1" applyFill="1" applyBorder="1" applyAlignment="1">
      <alignment horizontal="right"/>
    </xf>
    <xf numFmtId="214" fontId="31" fillId="0" borderId="23" xfId="0" applyNumberFormat="1" applyFont="1" applyFill="1" applyBorder="1" applyAlignment="1">
      <alignment horizontal="right"/>
    </xf>
    <xf numFmtId="214" fontId="31" fillId="0" borderId="0" xfId="0" applyNumberFormat="1" applyFont="1" applyFill="1" applyBorder="1" applyAlignment="1">
      <alignment horizontal="right"/>
    </xf>
    <xf numFmtId="211" fontId="31" fillId="0" borderId="23" xfId="0" applyNumberFormat="1" applyFont="1" applyFill="1" applyBorder="1" applyAlignment="1">
      <alignment horizontal="right"/>
    </xf>
    <xf numFmtId="211" fontId="31" fillId="0" borderId="23" xfId="49" applyNumberFormat="1" applyFont="1" applyFill="1" applyBorder="1" applyAlignment="1">
      <alignment horizontal="right"/>
    </xf>
    <xf numFmtId="211" fontId="31" fillId="0" borderId="0" xfId="49" applyNumberFormat="1" applyFont="1" applyFill="1" applyBorder="1" applyAlignment="1">
      <alignment horizontal="right"/>
    </xf>
    <xf numFmtId="3" fontId="31" fillId="0" borderId="22" xfId="0" applyNumberFormat="1" applyFont="1" applyFill="1" applyBorder="1" applyAlignment="1">
      <alignment horizontal="right"/>
    </xf>
    <xf numFmtId="0" fontId="31" fillId="0" borderId="0" xfId="0" applyNumberFormat="1" applyFont="1" applyFill="1" applyBorder="1" applyAlignment="1">
      <alignment horizontal="right"/>
    </xf>
    <xf numFmtId="0" fontId="31" fillId="0" borderId="13" xfId="0" applyNumberFormat="1" applyFont="1" applyFill="1" applyBorder="1" applyAlignment="1">
      <alignment horizontal="center" vertical="center"/>
    </xf>
    <xf numFmtId="0" fontId="31" fillId="0" borderId="13" xfId="0" applyNumberFormat="1" applyFont="1" applyFill="1" applyBorder="1" applyAlignment="1">
      <alignment/>
    </xf>
    <xf numFmtId="0" fontId="31" fillId="0" borderId="24" xfId="0" applyNumberFormat="1" applyFont="1" applyFill="1" applyBorder="1" applyAlignment="1">
      <alignment vertical="center"/>
    </xf>
    <xf numFmtId="0" fontId="31" fillId="0" borderId="24" xfId="0" applyNumberFormat="1" applyFont="1" applyFill="1" applyBorder="1" applyAlignment="1">
      <alignment horizontal="center" vertical="center" wrapText="1"/>
    </xf>
    <xf numFmtId="0" fontId="31" fillId="0" borderId="24" xfId="0" applyNumberFormat="1" applyFont="1" applyFill="1" applyBorder="1" applyAlignment="1">
      <alignment/>
    </xf>
    <xf numFmtId="0" fontId="31" fillId="0" borderId="0" xfId="0" applyNumberFormat="1" applyFont="1" applyFill="1" applyBorder="1" applyAlignment="1">
      <alignment horizontal="center" vertical="center"/>
    </xf>
    <xf numFmtId="0" fontId="31" fillId="0" borderId="10" xfId="0" applyNumberFormat="1" applyFont="1" applyFill="1" applyBorder="1" applyAlignment="1">
      <alignment horizontal="center" vertical="center"/>
    </xf>
    <xf numFmtId="0" fontId="31" fillId="0" borderId="11" xfId="0" applyNumberFormat="1" applyFont="1" applyFill="1" applyBorder="1" applyAlignment="1">
      <alignment vertical="center"/>
    </xf>
    <xf numFmtId="0" fontId="31" fillId="0" borderId="19" xfId="0" applyNumberFormat="1" applyFont="1" applyFill="1" applyBorder="1" applyAlignment="1">
      <alignment vertical="center"/>
    </xf>
    <xf numFmtId="0" fontId="31" fillId="0" borderId="22" xfId="0" applyNumberFormat="1" applyFont="1" applyFill="1" applyBorder="1" applyAlignment="1">
      <alignment horizontal="center" vertical="center" wrapText="1"/>
    </xf>
    <xf numFmtId="0" fontId="31" fillId="0" borderId="22" xfId="0" applyNumberFormat="1" applyFont="1" applyFill="1" applyBorder="1" applyAlignment="1">
      <alignment horizontal="center" vertical="center" wrapText="1" shrinkToFit="1"/>
    </xf>
    <xf numFmtId="0" fontId="31" fillId="0" borderId="22" xfId="0" applyNumberFormat="1" applyFont="1" applyFill="1" applyBorder="1" applyAlignment="1">
      <alignment horizontal="center" vertical="center" shrinkToFit="1"/>
    </xf>
    <xf numFmtId="0" fontId="31" fillId="0" borderId="17" xfId="0" applyNumberFormat="1" applyFont="1" applyFill="1" applyBorder="1" applyAlignment="1">
      <alignment horizontal="center" vertical="center" shrinkToFit="1"/>
    </xf>
    <xf numFmtId="41" fontId="31" fillId="0" borderId="0" xfId="0" applyNumberFormat="1" applyFont="1" applyFill="1" applyBorder="1" applyAlignment="1">
      <alignment horizontal="right"/>
    </xf>
    <xf numFmtId="41" fontId="31" fillId="0" borderId="23" xfId="0" applyNumberFormat="1" applyFont="1" applyFill="1" applyBorder="1" applyAlignment="1">
      <alignment horizontal="right"/>
    </xf>
    <xf numFmtId="0" fontId="31" fillId="0" borderId="12" xfId="0" applyNumberFormat="1" applyFont="1" applyFill="1" applyBorder="1" applyAlignment="1">
      <alignment/>
    </xf>
    <xf numFmtId="0" fontId="31" fillId="0" borderId="13" xfId="0" applyNumberFormat="1" applyFont="1" applyFill="1" applyBorder="1" applyAlignment="1">
      <alignment horizontal="left"/>
    </xf>
    <xf numFmtId="0" fontId="35" fillId="0" borderId="24" xfId="0" applyFont="1" applyFill="1" applyBorder="1" applyAlignment="1">
      <alignment horizontal="center" vertical="center"/>
    </xf>
    <xf numFmtId="0" fontId="31" fillId="0" borderId="13" xfId="0" applyNumberFormat="1" applyFont="1" applyFill="1" applyBorder="1" applyAlignment="1">
      <alignment vertical="center"/>
    </xf>
    <xf numFmtId="0" fontId="31" fillId="0" borderId="0" xfId="0" applyNumberFormat="1" applyFont="1" applyFill="1" applyBorder="1" applyAlignment="1">
      <alignment vertical="center"/>
    </xf>
    <xf numFmtId="0" fontId="31" fillId="0" borderId="10" xfId="0" applyNumberFormat="1" applyFont="1" applyFill="1" applyBorder="1" applyAlignment="1">
      <alignment vertical="center"/>
    </xf>
    <xf numFmtId="0" fontId="31" fillId="0" borderId="14" xfId="0" applyNumberFormat="1" applyFont="1" applyFill="1" applyBorder="1" applyAlignment="1">
      <alignment horizontal="center" vertical="center" wrapText="1"/>
    </xf>
    <xf numFmtId="0" fontId="31" fillId="0" borderId="19" xfId="0" applyNumberFormat="1" applyFont="1" applyFill="1" applyBorder="1" applyAlignment="1">
      <alignment horizontal="center" vertical="center" wrapText="1"/>
    </xf>
    <xf numFmtId="0" fontId="31" fillId="0" borderId="15" xfId="0" applyNumberFormat="1" applyFont="1" applyFill="1" applyBorder="1" applyAlignment="1">
      <alignment horizontal="center" vertical="center" shrinkToFit="1"/>
    </xf>
    <xf numFmtId="0" fontId="33" fillId="0" borderId="0" xfId="0" applyFont="1" applyFill="1" applyAlignment="1">
      <alignment/>
    </xf>
    <xf numFmtId="0" fontId="33" fillId="0" borderId="0" xfId="0" applyNumberFormat="1" applyFont="1" applyFill="1" applyAlignment="1">
      <alignment/>
    </xf>
    <xf numFmtId="0" fontId="31" fillId="0" borderId="24"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4" xfId="0" applyFont="1" applyFill="1" applyBorder="1" applyAlignment="1">
      <alignment/>
    </xf>
    <xf numFmtId="0" fontId="31" fillId="0" borderId="13" xfId="0" applyFont="1" applyFill="1" applyBorder="1" applyAlignment="1">
      <alignment wrapText="1"/>
    </xf>
    <xf numFmtId="0" fontId="31" fillId="0" borderId="21" xfId="0" applyFont="1" applyFill="1" applyBorder="1" applyAlignment="1">
      <alignment wrapText="1"/>
    </xf>
    <xf numFmtId="0" fontId="31" fillId="0" borderId="24" xfId="0" applyFont="1" applyFill="1" applyBorder="1" applyAlignment="1">
      <alignment vertical="center" wrapText="1"/>
    </xf>
    <xf numFmtId="0" fontId="31" fillId="0" borderId="17"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0" xfId="0" applyFont="1" applyFill="1" applyBorder="1" applyAlignment="1" quotePrefix="1">
      <alignment horizontal="left"/>
    </xf>
    <xf numFmtId="41" fontId="31" fillId="0" borderId="0" xfId="0" applyNumberFormat="1" applyFont="1" applyFill="1" applyAlignment="1">
      <alignment horizontal="right"/>
    </xf>
    <xf numFmtId="0" fontId="31" fillId="0" borderId="10" xfId="0" applyFont="1" applyFill="1" applyBorder="1" applyAlignment="1" quotePrefix="1">
      <alignment/>
    </xf>
    <xf numFmtId="0" fontId="31" fillId="0" borderId="13" xfId="0" applyFont="1" applyFill="1" applyBorder="1" applyAlignment="1">
      <alignment horizontal="left"/>
    </xf>
    <xf numFmtId="0" fontId="31" fillId="0" borderId="13" xfId="0" applyFont="1" applyFill="1" applyBorder="1" applyAlignment="1">
      <alignment/>
    </xf>
    <xf numFmtId="41" fontId="31" fillId="0" borderId="0" xfId="0" applyNumberFormat="1" applyFont="1" applyFill="1" applyAlignment="1">
      <alignment/>
    </xf>
    <xf numFmtId="0" fontId="33" fillId="0" borderId="0" xfId="68" applyNumberFormat="1" applyFont="1" applyFill="1" applyAlignment="1" quotePrefix="1">
      <alignment horizontal="left"/>
      <protection/>
    </xf>
    <xf numFmtId="0" fontId="33" fillId="0" borderId="0" xfId="68" applyNumberFormat="1" applyFont="1" applyFill="1">
      <alignment/>
      <protection/>
    </xf>
    <xf numFmtId="0" fontId="31" fillId="0" borderId="0" xfId="68" applyNumberFormat="1" applyFont="1" applyFill="1" applyBorder="1">
      <alignment/>
      <protection/>
    </xf>
    <xf numFmtId="0" fontId="31" fillId="0" borderId="0" xfId="68" applyNumberFormat="1" applyFont="1" applyFill="1" applyBorder="1" applyAlignment="1">
      <alignment/>
      <protection/>
    </xf>
    <xf numFmtId="0" fontId="31" fillId="0" borderId="0" xfId="68" applyNumberFormat="1" applyFont="1" applyFill="1" applyBorder="1" applyAlignment="1">
      <alignment horizontal="right"/>
      <protection/>
    </xf>
    <xf numFmtId="0" fontId="31" fillId="0" borderId="0" xfId="68" applyNumberFormat="1" applyFont="1" applyFill="1">
      <alignment/>
      <protection/>
    </xf>
    <xf numFmtId="0" fontId="31" fillId="0" borderId="20" xfId="68" applyNumberFormat="1" applyFont="1" applyFill="1" applyBorder="1" applyAlignment="1">
      <alignment horizontal="center" vertical="center"/>
      <protection/>
    </xf>
    <xf numFmtId="0" fontId="31" fillId="0" borderId="14" xfId="68" applyNumberFormat="1" applyFont="1" applyFill="1" applyBorder="1" applyAlignment="1">
      <alignment horizontal="center" vertical="center"/>
      <protection/>
    </xf>
    <xf numFmtId="0" fontId="31" fillId="0" borderId="14" xfId="68" applyNumberFormat="1" applyFont="1" applyFill="1" applyBorder="1" applyAlignment="1">
      <alignment horizontal="center" vertical="center" wrapText="1"/>
      <protection/>
    </xf>
    <xf numFmtId="3" fontId="31" fillId="0" borderId="23" xfId="0" applyNumberFormat="1" applyFont="1" applyFill="1" applyBorder="1" applyAlignment="1">
      <alignment horizontal="right"/>
    </xf>
    <xf numFmtId="0" fontId="31" fillId="0" borderId="10" xfId="68" applyFont="1" applyFill="1" applyBorder="1" applyAlignment="1">
      <alignment horizontal="right"/>
      <protection/>
    </xf>
    <xf numFmtId="207" fontId="31" fillId="0" borderId="0" xfId="0" applyNumberFormat="1" applyFont="1" applyFill="1" applyBorder="1" applyAlignment="1">
      <alignment horizontal="right"/>
    </xf>
    <xf numFmtId="0" fontId="31" fillId="0" borderId="10" xfId="68" applyNumberFormat="1" applyFont="1" applyFill="1" applyBorder="1" applyAlignment="1">
      <alignment horizontal="right"/>
      <protection/>
    </xf>
    <xf numFmtId="207" fontId="31" fillId="0" borderId="0" xfId="68" applyNumberFormat="1" applyFont="1" applyFill="1">
      <alignment/>
      <protection/>
    </xf>
    <xf numFmtId="0" fontId="31" fillId="0" borderId="10" xfId="68" applyNumberFormat="1" applyFont="1" applyFill="1" applyBorder="1" applyAlignment="1" quotePrefix="1">
      <alignment horizontal="left"/>
      <protection/>
    </xf>
    <xf numFmtId="0" fontId="31" fillId="0" borderId="0" xfId="68" applyNumberFormat="1" applyFont="1" applyFill="1" applyBorder="1" applyAlignment="1" quotePrefix="1">
      <alignment horizontal="left"/>
      <protection/>
    </xf>
    <xf numFmtId="207" fontId="31" fillId="0" borderId="23" xfId="0" applyNumberFormat="1" applyFont="1" applyFill="1" applyBorder="1" applyAlignment="1">
      <alignment horizontal="right"/>
    </xf>
    <xf numFmtId="207" fontId="31" fillId="0" borderId="0" xfId="0" applyNumberFormat="1" applyFont="1" applyFill="1" applyAlignment="1">
      <alignment horizontal="right"/>
    </xf>
    <xf numFmtId="207" fontId="31" fillId="0" borderId="23" xfId="0" applyNumberFormat="1" applyFont="1" applyFill="1" applyBorder="1" applyAlignment="1">
      <alignment/>
    </xf>
    <xf numFmtId="207" fontId="31" fillId="0" borderId="0" xfId="0" applyNumberFormat="1" applyFont="1" applyFill="1" applyBorder="1" applyAlignment="1">
      <alignment/>
    </xf>
    <xf numFmtId="207" fontId="31" fillId="0" borderId="0" xfId="0" applyNumberFormat="1" applyFont="1" applyFill="1" applyAlignment="1">
      <alignment/>
    </xf>
    <xf numFmtId="0" fontId="31" fillId="0" borderId="0" xfId="68" applyNumberFormat="1" applyFont="1" applyFill="1" applyBorder="1" applyAlignment="1">
      <alignment horizontal="left"/>
      <protection/>
    </xf>
    <xf numFmtId="0" fontId="31" fillId="0" borderId="0" xfId="68" applyNumberFormat="1" applyFont="1" applyFill="1" applyAlignment="1">
      <alignment/>
      <protection/>
    </xf>
    <xf numFmtId="0" fontId="31" fillId="0" borderId="18" xfId="68" applyNumberFormat="1" applyFont="1" applyFill="1" applyBorder="1" applyAlignment="1">
      <alignment horizontal="center" vertical="center"/>
      <protection/>
    </xf>
    <xf numFmtId="0" fontId="31" fillId="0" borderId="18" xfId="68" applyNumberFormat="1" applyFont="1" applyFill="1" applyBorder="1" applyAlignment="1" quotePrefix="1">
      <alignment horizontal="center" vertical="center"/>
      <protection/>
    </xf>
    <xf numFmtId="3" fontId="31" fillId="0" borderId="20" xfId="67" applyNumberFormat="1" applyFont="1" applyFill="1" applyBorder="1" applyAlignment="1">
      <alignment/>
      <protection/>
    </xf>
    <xf numFmtId="3" fontId="31" fillId="0" borderId="13" xfId="67" applyNumberFormat="1" applyFont="1" applyFill="1" applyBorder="1" applyAlignment="1">
      <alignment/>
      <protection/>
    </xf>
    <xf numFmtId="3" fontId="31" fillId="0" borderId="23" xfId="0" applyNumberFormat="1" applyFont="1" applyFill="1" applyBorder="1" applyAlignment="1">
      <alignment/>
    </xf>
    <xf numFmtId="3" fontId="31" fillId="0" borderId="0" xfId="0" applyNumberFormat="1" applyFont="1" applyFill="1" applyBorder="1" applyAlignment="1">
      <alignment/>
    </xf>
    <xf numFmtId="3" fontId="31" fillId="0" borderId="23" xfId="65" applyNumberFormat="1" applyFont="1" applyFill="1" applyBorder="1" applyAlignment="1">
      <alignment/>
      <protection/>
    </xf>
    <xf numFmtId="3" fontId="31" fillId="0" borderId="0" xfId="65" applyNumberFormat="1" applyFont="1" applyFill="1" applyBorder="1" applyAlignment="1">
      <alignment/>
      <protection/>
    </xf>
    <xf numFmtId="0" fontId="31" fillId="0" borderId="0" xfId="62" applyFont="1" applyFill="1" applyBorder="1" applyAlignment="1" applyProtection="1">
      <alignment horizontal="left" vertical="center"/>
      <protection locked="0"/>
    </xf>
    <xf numFmtId="0" fontId="31" fillId="0" borderId="0" xfId="62" applyFont="1" applyFill="1" applyBorder="1" applyAlignment="1" applyProtection="1">
      <alignment vertical="center"/>
      <protection/>
    </xf>
    <xf numFmtId="0" fontId="31" fillId="0" borderId="0" xfId="62" applyFont="1" applyFill="1" applyAlignment="1" applyProtection="1">
      <alignment vertical="center"/>
      <protection/>
    </xf>
    <xf numFmtId="0" fontId="31" fillId="0" borderId="15" xfId="0" applyNumberFormat="1" applyFont="1" applyFill="1" applyBorder="1" applyAlignment="1">
      <alignment horizontal="center" vertical="center" wrapText="1"/>
    </xf>
    <xf numFmtId="0" fontId="31" fillId="0" borderId="22" xfId="0" applyNumberFormat="1" applyFont="1" applyFill="1" applyBorder="1" applyAlignment="1">
      <alignment horizontal="center" vertical="center"/>
    </xf>
    <xf numFmtId="0" fontId="31" fillId="0" borderId="10" xfId="0" applyFont="1" applyFill="1" applyBorder="1" applyAlignment="1" quotePrefix="1">
      <alignment horizontal="right"/>
    </xf>
    <xf numFmtId="207" fontId="31" fillId="0" borderId="0" xfId="67" applyNumberFormat="1" applyFont="1" applyFill="1" applyBorder="1" applyAlignment="1">
      <alignment/>
      <protection/>
    </xf>
    <xf numFmtId="207" fontId="31" fillId="0" borderId="0" xfId="0" applyNumberFormat="1" applyFont="1" applyFill="1" applyBorder="1" applyAlignment="1">
      <alignment/>
    </xf>
    <xf numFmtId="0" fontId="31" fillId="0" borderId="13" xfId="0" applyNumberFormat="1" applyFont="1" applyFill="1" applyBorder="1" applyAlignment="1">
      <alignment horizontal="right"/>
    </xf>
    <xf numFmtId="0" fontId="31" fillId="0" borderId="0" xfId="0" applyNumberFormat="1" applyFont="1" applyFill="1" applyBorder="1" applyAlignment="1">
      <alignment horizontal="left"/>
    </xf>
    <xf numFmtId="49" fontId="34" fillId="0" borderId="0" xfId="0" applyNumberFormat="1" applyFont="1" applyFill="1" applyAlignment="1" quotePrefix="1">
      <alignment horizontal="left"/>
    </xf>
    <xf numFmtId="0" fontId="33" fillId="0" borderId="0" xfId="0" applyNumberFormat="1" applyFont="1" applyFill="1" applyBorder="1" applyAlignment="1">
      <alignment horizontal="right"/>
    </xf>
    <xf numFmtId="0" fontId="33" fillId="0" borderId="0" xfId="0" applyNumberFormat="1" applyFont="1" applyFill="1" applyBorder="1" applyAlignment="1">
      <alignment/>
    </xf>
    <xf numFmtId="49" fontId="31" fillId="0" borderId="0" xfId="0" applyNumberFormat="1" applyFont="1" applyFill="1" applyAlignment="1" quotePrefix="1">
      <alignment horizontal="left"/>
    </xf>
    <xf numFmtId="0" fontId="31" fillId="0" borderId="0" xfId="0" applyNumberFormat="1" applyFont="1" applyFill="1" applyAlignment="1" quotePrefix="1">
      <alignment horizontal="left"/>
    </xf>
    <xf numFmtId="0" fontId="31" fillId="0" borderId="0" xfId="0" applyNumberFormat="1" applyFont="1" applyFill="1" applyAlignment="1">
      <alignment horizontal="right"/>
    </xf>
    <xf numFmtId="0" fontId="31" fillId="0" borderId="17" xfId="0" applyNumberFormat="1" applyFont="1" applyFill="1" applyBorder="1" applyAlignment="1">
      <alignment horizontal="center" vertical="center"/>
    </xf>
    <xf numFmtId="49" fontId="31" fillId="0" borderId="0" xfId="0" applyNumberFormat="1" applyFont="1" applyFill="1" applyBorder="1" applyAlignment="1" quotePrefix="1">
      <alignment horizontal="center" vertical="center"/>
    </xf>
    <xf numFmtId="0" fontId="31" fillId="0" borderId="0" xfId="0" applyNumberFormat="1" applyFont="1" applyFill="1" applyBorder="1" applyAlignment="1" quotePrefix="1">
      <alignment horizontal="center" vertical="center"/>
    </xf>
    <xf numFmtId="3" fontId="31" fillId="0" borderId="0" xfId="0" applyNumberFormat="1" applyFont="1" applyFill="1" applyAlignment="1">
      <alignment horizontal="right" vertical="center"/>
    </xf>
    <xf numFmtId="3" fontId="31" fillId="0" borderId="13" xfId="0" applyNumberFormat="1" applyFont="1" applyFill="1" applyBorder="1" applyAlignment="1">
      <alignment horizontal="right" vertical="center"/>
    </xf>
    <xf numFmtId="3" fontId="31" fillId="0" borderId="0" xfId="0" applyNumberFormat="1" applyFont="1" applyFill="1" applyBorder="1" applyAlignment="1">
      <alignment horizontal="right" vertical="center"/>
    </xf>
    <xf numFmtId="0" fontId="31" fillId="0" borderId="0" xfId="0" applyNumberFormat="1" applyFont="1" applyFill="1" applyBorder="1" applyAlignment="1" quotePrefix="1">
      <alignment vertical="center"/>
    </xf>
    <xf numFmtId="0" fontId="31" fillId="0" borderId="10" xfId="0" applyNumberFormat="1" applyFont="1" applyFill="1" applyBorder="1" applyAlignment="1">
      <alignment vertical="center" wrapText="1"/>
    </xf>
    <xf numFmtId="49" fontId="31" fillId="0" borderId="11" xfId="0" applyNumberFormat="1" applyFont="1" applyFill="1" applyBorder="1" applyAlignment="1" quotePrefix="1">
      <alignment horizontal="center" vertical="center"/>
    </xf>
    <xf numFmtId="0" fontId="31" fillId="0" borderId="11" xfId="0" applyNumberFormat="1" applyFont="1" applyFill="1" applyBorder="1" applyAlignment="1" quotePrefix="1">
      <alignment horizontal="center" vertical="center"/>
    </xf>
    <xf numFmtId="0" fontId="31" fillId="0" borderId="12" xfId="0" applyNumberFormat="1" applyFont="1" applyFill="1" applyBorder="1" applyAlignment="1">
      <alignment vertical="center"/>
    </xf>
    <xf numFmtId="3" fontId="31" fillId="0" borderId="11" xfId="0" applyNumberFormat="1" applyFont="1" applyFill="1" applyBorder="1" applyAlignment="1">
      <alignment horizontal="right" vertical="center"/>
    </xf>
    <xf numFmtId="49" fontId="31" fillId="0" borderId="0" xfId="0" applyNumberFormat="1" applyFont="1" applyFill="1" applyBorder="1" applyAlignment="1">
      <alignment horizontal="left"/>
    </xf>
    <xf numFmtId="49" fontId="31" fillId="0" borderId="0" xfId="0" applyNumberFormat="1" applyFont="1" applyFill="1" applyAlignment="1">
      <alignment/>
    </xf>
    <xf numFmtId="49" fontId="33" fillId="0" borderId="0" xfId="0" applyNumberFormat="1" applyFont="1" applyFill="1" applyAlignment="1" quotePrefix="1">
      <alignment horizontal="left"/>
    </xf>
    <xf numFmtId="49" fontId="31" fillId="0" borderId="0" xfId="0" applyNumberFormat="1" applyFont="1" applyFill="1" applyBorder="1" applyAlignment="1">
      <alignment/>
    </xf>
    <xf numFmtId="0" fontId="31" fillId="0" borderId="23" xfId="0" applyNumberFormat="1" applyFont="1" applyFill="1" applyBorder="1" applyAlignment="1">
      <alignment horizontal="center" vertical="center"/>
    </xf>
    <xf numFmtId="0" fontId="31" fillId="0" borderId="16"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0" fontId="31" fillId="0" borderId="21" xfId="0" applyNumberFormat="1" applyFont="1" applyFill="1" applyBorder="1" applyAlignment="1">
      <alignment vertical="center"/>
    </xf>
    <xf numFmtId="0" fontId="33" fillId="0" borderId="0" xfId="0" applyNumberFormat="1" applyFont="1" applyFill="1" applyAlignment="1">
      <alignment horizontal="left"/>
    </xf>
    <xf numFmtId="0" fontId="31" fillId="0" borderId="0" xfId="0" applyNumberFormat="1" applyFont="1" applyFill="1" applyAlignment="1">
      <alignment horizontal="left"/>
    </xf>
    <xf numFmtId="0" fontId="31" fillId="0" borderId="15" xfId="0" applyNumberFormat="1" applyFont="1" applyFill="1" applyBorder="1" applyAlignment="1" quotePrefix="1">
      <alignment horizontal="center" vertical="center" shrinkToFit="1"/>
    </xf>
    <xf numFmtId="0" fontId="31" fillId="0" borderId="0" xfId="0" applyNumberFormat="1" applyFont="1" applyFill="1" applyBorder="1" applyAlignment="1" quotePrefix="1">
      <alignment horizontal="right"/>
    </xf>
    <xf numFmtId="3" fontId="31" fillId="0" borderId="0" xfId="0" applyNumberFormat="1" applyFont="1" applyFill="1" applyAlignment="1">
      <alignment/>
    </xf>
    <xf numFmtId="207" fontId="31" fillId="0" borderId="0" xfId="0" applyNumberFormat="1" applyFont="1" applyFill="1" applyAlignment="1">
      <alignment/>
    </xf>
    <xf numFmtId="192" fontId="31" fillId="0" borderId="23" xfId="0" applyNumberFormat="1" applyFont="1" applyFill="1" applyBorder="1" applyAlignment="1">
      <alignment horizontal="right"/>
    </xf>
    <xf numFmtId="192" fontId="31" fillId="0" borderId="0" xfId="0" applyNumberFormat="1" applyFont="1" applyFill="1" applyBorder="1" applyAlignment="1">
      <alignment horizontal="right"/>
    </xf>
    <xf numFmtId="0" fontId="31" fillId="0" borderId="11" xfId="0" applyNumberFormat="1" applyFont="1" applyFill="1" applyBorder="1" applyAlignment="1" quotePrefix="1">
      <alignment horizontal="right"/>
    </xf>
    <xf numFmtId="0" fontId="31" fillId="0" borderId="12" xfId="0" applyNumberFormat="1" applyFont="1" applyFill="1" applyBorder="1" applyAlignment="1">
      <alignment horizontal="right"/>
    </xf>
    <xf numFmtId="0" fontId="31" fillId="0" borderId="10" xfId="0" applyNumberFormat="1" applyFont="1" applyFill="1" applyBorder="1" applyAlignment="1">
      <alignment/>
    </xf>
    <xf numFmtId="3" fontId="31" fillId="0" borderId="13" xfId="0" applyNumberFormat="1" applyFont="1" applyFill="1" applyBorder="1" applyAlignment="1">
      <alignment horizontal="right"/>
    </xf>
    <xf numFmtId="3" fontId="31" fillId="0" borderId="0" xfId="0" applyNumberFormat="1" applyFont="1" applyFill="1" applyAlignment="1">
      <alignment/>
    </xf>
    <xf numFmtId="207" fontId="37" fillId="0" borderId="0" xfId="0" applyNumberFormat="1" applyFont="1" applyFill="1" applyAlignment="1">
      <alignment horizontal="right"/>
    </xf>
    <xf numFmtId="0" fontId="31" fillId="0" borderId="11" xfId="0" applyNumberFormat="1" applyFont="1" applyFill="1" applyBorder="1" applyAlignment="1" quotePrefix="1">
      <alignment horizontal="left"/>
    </xf>
    <xf numFmtId="0" fontId="31" fillId="0" borderId="12" xfId="0" applyNumberFormat="1" applyFont="1" applyFill="1" applyBorder="1" applyAlignment="1" quotePrefix="1">
      <alignment horizontal="left"/>
    </xf>
    <xf numFmtId="0" fontId="32" fillId="0" borderId="0" xfId="0" applyNumberFormat="1" applyFont="1" applyFill="1" applyBorder="1" applyAlignment="1">
      <alignment/>
    </xf>
    <xf numFmtId="0" fontId="31" fillId="0" borderId="21" xfId="0" applyNumberFormat="1" applyFont="1" applyFill="1" applyBorder="1" applyAlignment="1">
      <alignment/>
    </xf>
    <xf numFmtId="0" fontId="31" fillId="0" borderId="21" xfId="67" applyNumberFormat="1" applyFont="1" applyFill="1" applyBorder="1" applyAlignment="1">
      <alignment/>
      <protection/>
    </xf>
    <xf numFmtId="0" fontId="31" fillId="0" borderId="10" xfId="67" applyNumberFormat="1" applyFont="1" applyFill="1" applyBorder="1" applyAlignment="1" quotePrefix="1">
      <alignment horizontal="left"/>
      <protection/>
    </xf>
    <xf numFmtId="0" fontId="31" fillId="0" borderId="10" xfId="67" applyNumberFormat="1" applyFont="1" applyFill="1" applyBorder="1" applyAlignment="1" quotePrefix="1">
      <alignment/>
      <protection/>
    </xf>
    <xf numFmtId="0" fontId="31" fillId="0" borderId="10" xfId="67" applyNumberFormat="1" applyFont="1" applyFill="1" applyBorder="1" applyAlignment="1">
      <alignment/>
      <protection/>
    </xf>
    <xf numFmtId="214" fontId="33" fillId="0" borderId="0" xfId="67" applyNumberFormat="1" applyFont="1" applyFill="1" applyAlignment="1">
      <alignment/>
      <protection/>
    </xf>
    <xf numFmtId="214" fontId="33" fillId="0" borderId="0" xfId="67" applyNumberFormat="1" applyFont="1" applyFill="1" applyAlignment="1" quotePrefix="1">
      <alignment/>
      <protection/>
    </xf>
    <xf numFmtId="214" fontId="31" fillId="0" borderId="22" xfId="67" applyNumberFormat="1" applyFont="1" applyFill="1" applyBorder="1" applyAlignment="1">
      <alignment horizontal="center" vertical="center"/>
      <protection/>
    </xf>
    <xf numFmtId="214" fontId="31" fillId="0" borderId="13" xfId="67" applyNumberFormat="1" applyFont="1" applyFill="1" applyBorder="1" applyAlignment="1">
      <alignment horizontal="right"/>
      <protection/>
    </xf>
    <xf numFmtId="214" fontId="31" fillId="0" borderId="11" xfId="0" applyNumberFormat="1" applyFont="1" applyFill="1" applyBorder="1" applyAlignment="1">
      <alignment horizontal="right"/>
    </xf>
    <xf numFmtId="214" fontId="31" fillId="0" borderId="11" xfId="65" applyNumberFormat="1" applyFont="1" applyFill="1" applyBorder="1" applyAlignment="1">
      <alignment horizontal="right"/>
      <protection/>
    </xf>
    <xf numFmtId="214" fontId="31" fillId="0" borderId="0" xfId="67" applyNumberFormat="1" applyFont="1" applyFill="1" applyBorder="1" applyAlignment="1">
      <alignment horizontal="right"/>
      <protection/>
    </xf>
    <xf numFmtId="214" fontId="31" fillId="0" borderId="0" xfId="67" applyNumberFormat="1" applyFont="1" applyFill="1" applyBorder="1" applyAlignment="1">
      <alignment/>
      <protection/>
    </xf>
    <xf numFmtId="214" fontId="31" fillId="0" borderId="0" xfId="67" applyNumberFormat="1" applyFont="1" applyFill="1" applyAlignment="1">
      <alignment horizontal="right"/>
      <protection/>
    </xf>
    <xf numFmtId="214" fontId="31" fillId="0" borderId="0" xfId="67" applyNumberFormat="1" applyFont="1" applyFill="1" applyAlignment="1">
      <alignment/>
      <protection/>
    </xf>
    <xf numFmtId="192" fontId="31" fillId="0" borderId="0" xfId="0" applyNumberFormat="1" applyFont="1" applyFill="1" applyAlignment="1">
      <alignment/>
    </xf>
    <xf numFmtId="0" fontId="31" fillId="0" borderId="0" xfId="0" applyNumberFormat="1" applyFont="1" applyFill="1" applyAlignment="1">
      <alignment vertical="top"/>
    </xf>
    <xf numFmtId="0" fontId="31" fillId="0" borderId="0" xfId="0" applyNumberFormat="1" applyFont="1" applyFill="1" applyBorder="1" applyAlignment="1">
      <alignment horizontal="left" vertical="top"/>
    </xf>
    <xf numFmtId="0" fontId="31" fillId="0" borderId="0" xfId="0" applyFont="1" applyFill="1" applyBorder="1" applyAlignment="1" quotePrefix="1">
      <alignment horizontal="right"/>
    </xf>
    <xf numFmtId="0" fontId="31" fillId="0" borderId="23" xfId="68" applyNumberFormat="1" applyFont="1" applyFill="1" applyBorder="1">
      <alignment/>
      <protection/>
    </xf>
    <xf numFmtId="0" fontId="31" fillId="0" borderId="0" xfId="68" applyNumberFormat="1" applyFont="1" applyFill="1" applyBorder="1" applyAlignment="1" quotePrefix="1">
      <alignment horizontal="right"/>
      <protection/>
    </xf>
    <xf numFmtId="0" fontId="31" fillId="0" borderId="23" xfId="0" applyNumberFormat="1" applyFont="1" applyFill="1" applyBorder="1" applyAlignment="1">
      <alignment/>
    </xf>
    <xf numFmtId="0" fontId="31" fillId="0" borderId="0" xfId="68" applyNumberFormat="1" applyFont="1" applyFill="1" applyBorder="1" applyAlignment="1" quotePrefix="1">
      <alignment/>
      <protection/>
    </xf>
    <xf numFmtId="0" fontId="31" fillId="0" borderId="23" xfId="0" applyNumberFormat="1" applyFont="1" applyFill="1" applyBorder="1" applyAlignment="1">
      <alignment/>
    </xf>
    <xf numFmtId="0" fontId="31" fillId="0" borderId="22" xfId="0" applyNumberFormat="1" applyFont="1" applyFill="1" applyBorder="1" applyAlignment="1">
      <alignment/>
    </xf>
    <xf numFmtId="41" fontId="31" fillId="0" borderId="0" xfId="0" applyNumberFormat="1" applyFont="1" applyFill="1" applyBorder="1" applyAlignment="1">
      <alignment/>
    </xf>
    <xf numFmtId="41" fontId="31" fillId="0" borderId="0" xfId="0" applyNumberFormat="1" applyFont="1" applyFill="1" applyAlignment="1">
      <alignment/>
    </xf>
    <xf numFmtId="38" fontId="31" fillId="0" borderId="0" xfId="49" applyFont="1" applyFill="1" applyBorder="1" applyAlignment="1">
      <alignment/>
    </xf>
    <xf numFmtId="38" fontId="31" fillId="0" borderId="0" xfId="49" applyFont="1" applyFill="1" applyBorder="1" applyAlignment="1">
      <alignment horizontal="right"/>
    </xf>
    <xf numFmtId="0" fontId="31" fillId="0" borderId="0" xfId="0" applyNumberFormat="1" applyFont="1" applyFill="1" applyBorder="1" applyAlignment="1" quotePrefix="1">
      <alignment horizontal="left" vertical="center"/>
    </xf>
    <xf numFmtId="195" fontId="31" fillId="0" borderId="21" xfId="0" applyNumberFormat="1" applyFont="1" applyFill="1" applyBorder="1" applyAlignment="1">
      <alignment horizontal="right"/>
    </xf>
    <xf numFmtId="195" fontId="31" fillId="0" borderId="10" xfId="0" applyNumberFormat="1" applyFont="1" applyFill="1" applyBorder="1" applyAlignment="1">
      <alignment horizontal="right"/>
    </xf>
    <xf numFmtId="196" fontId="31" fillId="0" borderId="10" xfId="64" applyNumberFormat="1" applyFont="1" applyFill="1" applyBorder="1" applyAlignment="1">
      <alignment horizontal="right"/>
      <protection/>
    </xf>
    <xf numFmtId="0" fontId="0" fillId="0" borderId="10" xfId="0" applyFont="1" applyFill="1" applyBorder="1" applyAlignment="1">
      <alignment/>
    </xf>
    <xf numFmtId="38" fontId="31" fillId="0" borderId="23" xfId="49" applyFont="1" applyFill="1" applyBorder="1" applyAlignment="1">
      <alignment/>
    </xf>
    <xf numFmtId="0" fontId="29" fillId="0" borderId="0" xfId="63" applyFont="1" applyFill="1" applyAlignment="1">
      <alignment horizontal="center"/>
      <protection/>
    </xf>
    <xf numFmtId="0" fontId="31" fillId="0" borderId="13" xfId="67" applyNumberFormat="1" applyFont="1" applyFill="1" applyBorder="1" applyAlignment="1">
      <alignment horizontal="center" vertical="center"/>
      <protection/>
    </xf>
    <xf numFmtId="0" fontId="31" fillId="0" borderId="21" xfId="67" applyNumberFormat="1" applyFont="1" applyFill="1" applyBorder="1" applyAlignment="1">
      <alignment horizontal="center" vertical="center"/>
      <protection/>
    </xf>
    <xf numFmtId="0" fontId="31" fillId="0" borderId="0" xfId="67" applyNumberFormat="1" applyFont="1" applyFill="1" applyBorder="1" applyAlignment="1">
      <alignment horizontal="center" vertical="center"/>
      <protection/>
    </xf>
    <xf numFmtId="0" fontId="31" fillId="0" borderId="10" xfId="67" applyNumberFormat="1" applyFont="1" applyFill="1" applyBorder="1" applyAlignment="1">
      <alignment horizontal="center" vertical="center"/>
      <protection/>
    </xf>
    <xf numFmtId="0" fontId="31" fillId="0" borderId="11" xfId="67" applyNumberFormat="1" applyFont="1" applyFill="1" applyBorder="1" applyAlignment="1">
      <alignment horizontal="center" vertical="center"/>
      <protection/>
    </xf>
    <xf numFmtId="0" fontId="31" fillId="0" borderId="12" xfId="67" applyNumberFormat="1" applyFont="1" applyFill="1" applyBorder="1" applyAlignment="1">
      <alignment horizontal="center" vertical="center"/>
      <protection/>
    </xf>
    <xf numFmtId="214" fontId="31" fillId="0" borderId="18" xfId="67" applyNumberFormat="1" applyFont="1" applyFill="1" applyBorder="1" applyAlignment="1">
      <alignment horizontal="center" vertical="center"/>
      <protection/>
    </xf>
    <xf numFmtId="214" fontId="31" fillId="0" borderId="17" xfId="67" applyNumberFormat="1" applyFont="1" applyFill="1" applyBorder="1" applyAlignment="1">
      <alignment horizontal="center" vertical="center"/>
      <protection/>
    </xf>
    <xf numFmtId="214" fontId="31" fillId="0" borderId="15" xfId="67" applyNumberFormat="1" applyFont="1" applyFill="1" applyBorder="1" applyAlignment="1">
      <alignment horizontal="center" vertical="center"/>
      <protection/>
    </xf>
    <xf numFmtId="214" fontId="31" fillId="0" borderId="19" xfId="67" applyNumberFormat="1" applyFont="1" applyFill="1" applyBorder="1" applyAlignment="1">
      <alignment horizontal="center" vertical="center"/>
      <protection/>
    </xf>
    <xf numFmtId="214" fontId="31" fillId="0" borderId="18" xfId="67" applyNumberFormat="1" applyFont="1" applyFill="1" applyBorder="1" applyAlignment="1">
      <alignment horizontal="center" vertical="center" wrapText="1"/>
      <protection/>
    </xf>
    <xf numFmtId="214" fontId="31" fillId="0" borderId="20" xfId="67" applyNumberFormat="1" applyFont="1" applyFill="1" applyBorder="1" applyAlignment="1">
      <alignment horizontal="center" vertical="center" wrapText="1"/>
      <protection/>
    </xf>
    <xf numFmtId="214" fontId="31" fillId="0" borderId="22" xfId="67" applyNumberFormat="1" applyFont="1" applyFill="1" applyBorder="1" applyAlignment="1">
      <alignment horizontal="center" vertical="center"/>
      <protection/>
    </xf>
    <xf numFmtId="214" fontId="31" fillId="0" borderId="18" xfId="67" applyNumberFormat="1" applyFont="1" applyFill="1" applyBorder="1" applyAlignment="1" quotePrefix="1">
      <alignment horizontal="center" vertical="center"/>
      <protection/>
    </xf>
    <xf numFmtId="214" fontId="31" fillId="0" borderId="17" xfId="67" applyNumberFormat="1" applyFont="1" applyFill="1" applyBorder="1" applyAlignment="1" quotePrefix="1">
      <alignment horizontal="center" vertical="center"/>
      <protection/>
    </xf>
    <xf numFmtId="214" fontId="31" fillId="0" borderId="15" xfId="67" applyNumberFormat="1" applyFont="1" applyFill="1" applyBorder="1" applyAlignment="1">
      <alignment horizontal="center"/>
      <protection/>
    </xf>
    <xf numFmtId="214" fontId="31" fillId="0" borderId="24" xfId="67" applyNumberFormat="1" applyFont="1" applyFill="1" applyBorder="1" applyAlignment="1">
      <alignment horizontal="center"/>
      <protection/>
    </xf>
    <xf numFmtId="214" fontId="31" fillId="0" borderId="19" xfId="67" applyNumberFormat="1" applyFont="1" applyFill="1" applyBorder="1" applyAlignment="1">
      <alignment horizontal="center"/>
      <protection/>
    </xf>
    <xf numFmtId="214" fontId="31" fillId="0" borderId="20" xfId="67" applyNumberFormat="1" applyFont="1" applyFill="1" applyBorder="1" applyAlignment="1" quotePrefix="1">
      <alignment horizontal="center" vertical="center"/>
      <protection/>
    </xf>
    <xf numFmtId="214" fontId="31" fillId="0" borderId="22" xfId="67" applyNumberFormat="1" applyFont="1" applyFill="1" applyBorder="1" applyAlignment="1" quotePrefix="1">
      <alignment horizontal="center" vertical="center"/>
      <protection/>
    </xf>
    <xf numFmtId="0" fontId="32" fillId="0" borderId="24"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31" fillId="0" borderId="0" xfId="0" applyNumberFormat="1" applyFont="1" applyFill="1" applyBorder="1" applyAlignment="1">
      <alignment/>
    </xf>
    <xf numFmtId="0" fontId="0" fillId="0" borderId="10" xfId="0" applyFont="1" applyFill="1" applyBorder="1" applyAlignment="1">
      <alignment/>
    </xf>
    <xf numFmtId="0" fontId="31" fillId="0" borderId="0" xfId="0" applyNumberFormat="1" applyFont="1" applyFill="1" applyBorder="1" applyAlignment="1">
      <alignment wrapText="1"/>
    </xf>
    <xf numFmtId="0" fontId="31" fillId="0" borderId="0" xfId="0" applyNumberFormat="1" applyFont="1" applyFill="1" applyBorder="1" applyAlignment="1">
      <alignment shrinkToFit="1"/>
    </xf>
    <xf numFmtId="0" fontId="31" fillId="0" borderId="0" xfId="0" applyNumberFormat="1" applyFont="1" applyFill="1" applyBorder="1" applyAlignment="1">
      <alignment horizontal="left" vertical="top" wrapText="1"/>
    </xf>
    <xf numFmtId="0" fontId="0" fillId="0" borderId="0" xfId="0" applyFont="1" applyFill="1" applyAlignment="1">
      <alignment vertical="top" wrapText="1"/>
    </xf>
    <xf numFmtId="0" fontId="31" fillId="0" borderId="0" xfId="0" applyNumberFormat="1" applyFont="1" applyFill="1" applyAlignment="1">
      <alignment vertical="top" wrapText="1"/>
    </xf>
    <xf numFmtId="0" fontId="31" fillId="0" borderId="20"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4" xfId="0" applyNumberFormat="1" applyFont="1" applyFill="1" applyBorder="1" applyAlignment="1">
      <alignment horizontal="center" vertical="center" shrinkToFit="1"/>
    </xf>
    <xf numFmtId="0" fontId="31" fillId="0" borderId="19" xfId="0" applyNumberFormat="1" applyFont="1" applyFill="1" applyBorder="1" applyAlignment="1">
      <alignment horizontal="center" vertical="center" shrinkToFit="1"/>
    </xf>
    <xf numFmtId="0" fontId="31" fillId="0" borderId="24" xfId="0" applyNumberFormat="1" applyFont="1" applyFill="1" applyBorder="1" applyAlignment="1">
      <alignment horizontal="center" vertical="center"/>
    </xf>
    <xf numFmtId="0" fontId="31" fillId="0" borderId="19" xfId="0" applyNumberFormat="1" applyFont="1" applyFill="1" applyBorder="1" applyAlignment="1">
      <alignment horizontal="center" vertical="center"/>
    </xf>
    <xf numFmtId="0" fontId="31" fillId="0" borderId="0" xfId="0" applyNumberFormat="1" applyFont="1" applyFill="1" applyAlignment="1">
      <alignment shrinkToFit="1"/>
    </xf>
    <xf numFmtId="0" fontId="31" fillId="0" borderId="15" xfId="0" applyFont="1" applyFill="1" applyBorder="1" applyAlignment="1">
      <alignment horizontal="center" vertical="center"/>
    </xf>
    <xf numFmtId="0" fontId="0" fillId="0" borderId="19" xfId="0" applyBorder="1" applyAlignment="1">
      <alignment horizontal="center" vertical="center"/>
    </xf>
    <xf numFmtId="0" fontId="31" fillId="0" borderId="24" xfId="0" applyFont="1" applyFill="1" applyBorder="1" applyAlignment="1">
      <alignment horizontal="center" vertical="center"/>
    </xf>
    <xf numFmtId="0" fontId="31" fillId="0" borderId="20" xfId="0" applyNumberFormat="1" applyFont="1" applyFill="1" applyBorder="1" applyAlignment="1">
      <alignment horizontal="center" vertical="center"/>
    </xf>
    <xf numFmtId="0" fontId="31" fillId="0" borderId="13" xfId="0" applyNumberFormat="1" applyFont="1" applyFill="1" applyBorder="1" applyAlignment="1">
      <alignment horizontal="center" vertical="center"/>
    </xf>
    <xf numFmtId="0" fontId="31" fillId="0" borderId="21" xfId="0" applyNumberFormat="1" applyFont="1" applyFill="1" applyBorder="1" applyAlignment="1">
      <alignment horizontal="center" vertical="center"/>
    </xf>
    <xf numFmtId="0" fontId="31" fillId="0" borderId="22" xfId="0" applyNumberFormat="1" applyFont="1" applyFill="1" applyBorder="1" applyAlignment="1">
      <alignment horizontal="center" vertical="center"/>
    </xf>
    <xf numFmtId="0" fontId="31" fillId="0" borderId="11" xfId="0" applyNumberFormat="1" applyFont="1" applyFill="1" applyBorder="1" applyAlignment="1">
      <alignment horizontal="center" vertical="center"/>
    </xf>
    <xf numFmtId="0" fontId="31" fillId="0" borderId="12" xfId="0" applyNumberFormat="1" applyFont="1" applyFill="1" applyBorder="1" applyAlignment="1">
      <alignment horizontal="center" vertical="center"/>
    </xf>
    <xf numFmtId="0" fontId="31" fillId="0" borderId="0" xfId="0" applyNumberFormat="1" applyFont="1" applyFill="1" applyBorder="1" applyAlignment="1">
      <alignment vertical="center" shrinkToFit="1"/>
    </xf>
    <xf numFmtId="0" fontId="31" fillId="0" borderId="10" xfId="0" applyNumberFormat="1" applyFont="1" applyFill="1" applyBorder="1" applyAlignment="1">
      <alignment vertical="center" shrinkToFit="1"/>
    </xf>
    <xf numFmtId="49" fontId="32" fillId="0" borderId="21" xfId="0" applyNumberFormat="1"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0" fontId="31" fillId="0" borderId="0" xfId="0" applyNumberFormat="1" applyFont="1" applyFill="1" applyBorder="1" applyAlignment="1">
      <alignment vertical="center" wrapText="1"/>
    </xf>
    <xf numFmtId="0" fontId="31" fillId="0" borderId="10" xfId="0" applyNumberFormat="1" applyFont="1" applyFill="1" applyBorder="1" applyAlignment="1">
      <alignment vertical="center" wrapText="1"/>
    </xf>
    <xf numFmtId="0" fontId="31" fillId="0" borderId="10" xfId="0" applyFont="1" applyFill="1" applyBorder="1" applyAlignment="1">
      <alignment vertical="center"/>
    </xf>
    <xf numFmtId="0" fontId="31" fillId="0" borderId="0" xfId="0" applyNumberFormat="1" applyFont="1" applyFill="1" applyAlignment="1">
      <alignment vertical="center" wrapText="1"/>
    </xf>
    <xf numFmtId="0" fontId="31" fillId="0" borderId="13"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5" xfId="0" applyNumberFormat="1" applyFont="1" applyFill="1" applyBorder="1" applyAlignment="1">
      <alignment horizontal="center" vertical="center"/>
    </xf>
    <xf numFmtId="0" fontId="31" fillId="0" borderId="15" xfId="0" applyNumberFormat="1" applyFont="1" applyFill="1" applyBorder="1" applyAlignment="1">
      <alignment horizontal="center" vertical="center" wrapText="1"/>
    </xf>
    <xf numFmtId="0" fontId="31" fillId="0" borderId="19" xfId="0" applyFont="1" applyFill="1" applyBorder="1" applyAlignment="1">
      <alignment horizontal="center" vertical="center"/>
    </xf>
    <xf numFmtId="0" fontId="31" fillId="0" borderId="15" xfId="68" applyNumberFormat="1" applyFont="1" applyFill="1" applyBorder="1" applyAlignment="1">
      <alignment horizontal="center" vertical="center"/>
      <protection/>
    </xf>
    <xf numFmtId="0" fontId="31" fillId="0" borderId="24" xfId="68" applyNumberFormat="1" applyFont="1" applyFill="1" applyBorder="1" applyAlignment="1">
      <alignment horizontal="center" vertical="center"/>
      <protection/>
    </xf>
    <xf numFmtId="0" fontId="31" fillId="0" borderId="19" xfId="68" applyNumberFormat="1" applyFont="1" applyFill="1" applyBorder="1" applyAlignment="1">
      <alignment horizontal="center" vertical="center"/>
      <protection/>
    </xf>
    <xf numFmtId="0" fontId="31" fillId="0" borderId="20" xfId="68" applyNumberFormat="1" applyFont="1" applyFill="1" applyBorder="1" applyAlignment="1">
      <alignment horizontal="center" vertical="center"/>
      <protection/>
    </xf>
    <xf numFmtId="0" fontId="31" fillId="0" borderId="21" xfId="68" applyNumberFormat="1" applyFont="1" applyFill="1" applyBorder="1" applyAlignment="1">
      <alignment horizontal="center" vertical="center"/>
      <protection/>
    </xf>
    <xf numFmtId="0" fontId="31" fillId="0" borderId="22" xfId="68" applyNumberFormat="1" applyFont="1" applyFill="1" applyBorder="1" applyAlignment="1">
      <alignment horizontal="center" vertical="center"/>
      <protection/>
    </xf>
    <xf numFmtId="0" fontId="31" fillId="0" borderId="12" xfId="68" applyNumberFormat="1" applyFont="1" applyFill="1" applyBorder="1" applyAlignment="1">
      <alignment horizontal="center" vertical="center"/>
      <protection/>
    </xf>
    <xf numFmtId="0" fontId="31" fillId="0" borderId="18" xfId="68" applyNumberFormat="1" applyFont="1" applyFill="1" applyBorder="1" applyAlignment="1">
      <alignment horizontal="center" vertical="center" wrapText="1"/>
      <protection/>
    </xf>
    <xf numFmtId="0" fontId="31" fillId="0" borderId="16" xfId="68" applyNumberFormat="1" applyFont="1" applyFill="1" applyBorder="1" applyAlignment="1">
      <alignment horizontal="center" vertical="center" wrapText="1"/>
      <protection/>
    </xf>
    <xf numFmtId="0" fontId="31" fillId="0" borderId="15" xfId="68" applyNumberFormat="1" applyFont="1" applyFill="1" applyBorder="1" applyAlignment="1" quotePrefix="1">
      <alignment horizontal="center" vertical="center"/>
      <protection/>
    </xf>
    <xf numFmtId="0" fontId="31" fillId="0" borderId="19" xfId="68" applyNumberFormat="1" applyFont="1" applyFill="1" applyBorder="1" applyAlignment="1" quotePrefix="1">
      <alignment horizontal="center" vertical="center"/>
      <protection/>
    </xf>
    <xf numFmtId="0" fontId="31" fillId="0" borderId="13" xfId="68" applyNumberFormat="1" applyFont="1" applyFill="1" applyBorder="1" applyAlignment="1">
      <alignment horizontal="center" vertical="center"/>
      <protection/>
    </xf>
    <xf numFmtId="0" fontId="31" fillId="0" borderId="11" xfId="68" applyNumberFormat="1" applyFont="1" applyFill="1" applyBorder="1" applyAlignment="1">
      <alignment horizontal="center" vertical="center"/>
      <protection/>
    </xf>
    <xf numFmtId="0" fontId="32" fillId="0" borderId="18" xfId="68" applyNumberFormat="1" applyFont="1" applyFill="1" applyBorder="1" applyAlignment="1">
      <alignment horizontal="center" vertical="center" wrapText="1"/>
      <protection/>
    </xf>
    <xf numFmtId="0" fontId="32" fillId="0" borderId="17" xfId="68" applyNumberFormat="1" applyFont="1" applyFill="1" applyBorder="1" applyAlignment="1">
      <alignment horizontal="center" vertical="center" wrapText="1"/>
      <protection/>
    </xf>
    <xf numFmtId="0" fontId="31" fillId="0" borderId="17" xfId="68" applyNumberFormat="1" applyFont="1" applyFill="1" applyBorder="1" applyAlignment="1">
      <alignment horizontal="center" vertical="center" wrapText="1"/>
      <protection/>
    </xf>
    <xf numFmtId="0" fontId="31"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20" xfId="0" applyNumberFormat="1" applyFont="1" applyFill="1" applyBorder="1" applyAlignment="1">
      <alignment horizontal="center" vertical="center" shrinkToFit="1"/>
    </xf>
    <xf numFmtId="0" fontId="35" fillId="0" borderId="23" xfId="0" applyFont="1" applyFill="1" applyBorder="1" applyAlignment="1">
      <alignment/>
    </xf>
    <xf numFmtId="0" fontId="35" fillId="0" borderId="22" xfId="0" applyFont="1" applyFill="1" applyBorder="1" applyAlignment="1">
      <alignment/>
    </xf>
    <xf numFmtId="0" fontId="31" fillId="0" borderId="0" xfId="0" applyNumberFormat="1" applyFont="1" applyFill="1" applyBorder="1" applyAlignment="1">
      <alignment horizontal="center" vertical="center"/>
    </xf>
    <xf numFmtId="0" fontId="31" fillId="0" borderId="10" xfId="0" applyNumberFormat="1" applyFont="1" applyFill="1" applyBorder="1" applyAlignment="1">
      <alignment horizontal="center" vertical="center"/>
    </xf>
    <xf numFmtId="0" fontId="35" fillId="0" borderId="22" xfId="0" applyFont="1" applyFill="1" applyBorder="1" applyAlignment="1">
      <alignment horizontal="center" vertical="center"/>
    </xf>
    <xf numFmtId="0" fontId="35" fillId="0" borderId="2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1" fillId="0" borderId="20" xfId="0" applyNumberFormat="1" applyFont="1" applyFill="1" applyBorder="1" applyAlignment="1">
      <alignment horizontal="center" vertical="center" wrapText="1"/>
    </xf>
    <xf numFmtId="0" fontId="0" fillId="0" borderId="22" xfId="0" applyFont="1" applyFill="1" applyBorder="1" applyAlignment="1">
      <alignment/>
    </xf>
    <xf numFmtId="0" fontId="31" fillId="0" borderId="23" xfId="0" applyNumberFormat="1" applyFont="1" applyFill="1" applyBorder="1" applyAlignment="1">
      <alignment horizontal="center" vertical="center" wrapText="1"/>
    </xf>
    <xf numFmtId="0" fontId="31" fillId="0" borderId="22" xfId="0" applyNumberFormat="1" applyFont="1" applyFill="1" applyBorder="1" applyAlignment="1">
      <alignment horizontal="center" vertical="center" wrapText="1"/>
    </xf>
    <xf numFmtId="0" fontId="31" fillId="0" borderId="18" xfId="0" applyNumberFormat="1" applyFont="1" applyFill="1" applyBorder="1" applyAlignment="1">
      <alignment horizontal="center" vertical="center" wrapText="1" shrinkToFit="1"/>
    </xf>
    <xf numFmtId="0" fontId="0" fillId="0" borderId="17" xfId="0" applyFont="1" applyFill="1" applyBorder="1" applyAlignment="1">
      <alignment vertical="center"/>
    </xf>
    <xf numFmtId="0" fontId="31" fillId="0" borderId="18" xfId="0" applyNumberFormat="1" applyFont="1" applyFill="1" applyBorder="1" applyAlignment="1">
      <alignment horizontal="center" vertical="center" shrinkToFit="1"/>
    </xf>
    <xf numFmtId="0" fontId="0" fillId="0" borderId="17" xfId="0" applyFont="1" applyFill="1" applyBorder="1" applyAlignment="1">
      <alignment/>
    </xf>
    <xf numFmtId="0" fontId="0" fillId="0" borderId="22" xfId="0" applyFont="1" applyFill="1" applyBorder="1" applyAlignment="1">
      <alignment horizontal="center" vertical="center" wrapText="1"/>
    </xf>
    <xf numFmtId="0" fontId="31" fillId="0" borderId="18" xfId="0" applyFont="1" applyFill="1" applyBorder="1" applyAlignment="1">
      <alignment horizontal="center" vertical="center" shrinkToFit="1"/>
    </xf>
    <xf numFmtId="0" fontId="31" fillId="0" borderId="17" xfId="0" applyFont="1" applyFill="1" applyBorder="1" applyAlignment="1">
      <alignment horizontal="center" vertical="center" shrinkToFit="1"/>
    </xf>
    <xf numFmtId="0" fontId="31" fillId="0" borderId="18"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0"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8" xfId="0" applyFont="1" applyFill="1" applyBorder="1" applyAlignment="1" quotePrefix="1">
      <alignment horizontal="center" vertical="center" shrinkToFit="1"/>
    </xf>
    <xf numFmtId="0" fontId="31" fillId="0" borderId="17" xfId="0" applyFont="1" applyFill="1" applyBorder="1" applyAlignment="1" quotePrefix="1">
      <alignment horizontal="center" vertical="center" shrinkToFit="1"/>
    </xf>
    <xf numFmtId="0" fontId="31" fillId="0" borderId="18" xfId="0" applyFont="1" applyFill="1" applyBorder="1" applyAlignment="1">
      <alignment horizontal="center" vertical="center" wrapText="1" shrinkToFit="1"/>
    </xf>
    <xf numFmtId="0" fontId="31" fillId="0" borderId="17" xfId="0" applyFont="1" applyFill="1" applyBorder="1" applyAlignment="1">
      <alignment horizontal="center" vertical="center" wrapText="1" shrinkToFit="1"/>
    </xf>
    <xf numFmtId="0" fontId="31" fillId="0" borderId="19" xfId="0" applyNumberFormat="1" applyFont="1" applyFill="1" applyBorder="1" applyAlignment="1" quotePrefix="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3" xfId="62"/>
    <cellStyle name="標準_071225_各章とびら 書式（課内プリンタ対応ずみ）" xfId="63"/>
    <cellStyle name="標準_15-12 統計データ（環境情報センター）_SPM(最終）表1、2、3一般" xfId="64"/>
    <cellStyle name="標準_Sheet1" xfId="65"/>
    <cellStyle name="標準_Sheet5" xfId="66"/>
    <cellStyle name="標準_T121401a" xfId="67"/>
    <cellStyle name="標準_T121408a"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M57"/>
  <sheetViews>
    <sheetView tabSelected="1" zoomScaleSheetLayoutView="100" zoomScalePageLayoutView="0" workbookViewId="0" topLeftCell="A1">
      <selection activeCell="H4" sqref="H4"/>
    </sheetView>
  </sheetViews>
  <sheetFormatPr defaultColWidth="10.25390625" defaultRowHeight="12.75"/>
  <cols>
    <col min="1" max="13" width="7.125" style="2" customWidth="1"/>
    <col min="14" max="16384" width="10.25390625" style="2" customWidth="1"/>
  </cols>
  <sheetData>
    <row r="1" spans="1:13" s="4" customFormat="1" ht="32.25" customHeight="1">
      <c r="A1" s="304" t="s">
        <v>561</v>
      </c>
      <c r="B1" s="304"/>
      <c r="C1" s="304"/>
      <c r="D1" s="304"/>
      <c r="E1" s="304"/>
      <c r="F1" s="304"/>
      <c r="G1" s="304"/>
      <c r="H1" s="304"/>
      <c r="I1" s="304"/>
      <c r="J1" s="304"/>
      <c r="K1" s="304"/>
      <c r="L1" s="304"/>
      <c r="M1" s="304"/>
    </row>
    <row r="4" ht="13.5">
      <c r="B4" s="2" t="s">
        <v>614</v>
      </c>
    </row>
    <row r="5" ht="13.5">
      <c r="B5" s="2" t="s">
        <v>975</v>
      </c>
    </row>
    <row r="6" ht="13.5">
      <c r="B6" s="2" t="s">
        <v>562</v>
      </c>
    </row>
    <row r="7" ht="13.5">
      <c r="B7" s="2" t="s">
        <v>563</v>
      </c>
    </row>
    <row r="8" ht="13.5">
      <c r="B8" s="2" t="s">
        <v>564</v>
      </c>
    </row>
    <row r="9" ht="13.5">
      <c r="B9" s="3" t="s">
        <v>644</v>
      </c>
    </row>
    <row r="10" ht="13.5">
      <c r="B10" s="2" t="s">
        <v>615</v>
      </c>
    </row>
    <row r="11" ht="13.5">
      <c r="B11" s="2" t="s">
        <v>617</v>
      </c>
    </row>
    <row r="12" ht="13.5">
      <c r="B12" s="2" t="s">
        <v>616</v>
      </c>
    </row>
    <row r="13" ht="13.5">
      <c r="B13" s="2" t="s">
        <v>641</v>
      </c>
    </row>
    <row r="14" ht="13.5">
      <c r="B14" s="2" t="s">
        <v>633</v>
      </c>
    </row>
    <row r="15" ht="13.5">
      <c r="B15" s="2" t="s">
        <v>634</v>
      </c>
    </row>
    <row r="16" ht="13.5">
      <c r="B16" s="2" t="s">
        <v>635</v>
      </c>
    </row>
    <row r="17" ht="13.5">
      <c r="B17" s="2" t="s">
        <v>645</v>
      </c>
    </row>
    <row r="18" ht="13.5">
      <c r="B18" s="2" t="s">
        <v>646</v>
      </c>
    </row>
    <row r="19" ht="13.5">
      <c r="B19" s="2" t="s">
        <v>636</v>
      </c>
    </row>
    <row r="20" ht="13.5">
      <c r="B20" s="2" t="s">
        <v>625</v>
      </c>
    </row>
    <row r="21" ht="13.5">
      <c r="B21" s="2" t="s">
        <v>637</v>
      </c>
    </row>
    <row r="22" ht="13.5">
      <c r="B22" s="2" t="s">
        <v>638</v>
      </c>
    </row>
    <row r="23" ht="13.5">
      <c r="B23" s="2" t="s">
        <v>639</v>
      </c>
    </row>
    <row r="24" ht="13.5">
      <c r="B24" s="2" t="s">
        <v>640</v>
      </c>
    </row>
    <row r="27" s="1" customFormat="1" ht="11.25">
      <c r="B27" s="1" t="s">
        <v>569</v>
      </c>
    </row>
    <row r="28" s="1" customFormat="1" ht="11.25">
      <c r="B28" s="1" t="s">
        <v>565</v>
      </c>
    </row>
    <row r="29" s="1" customFormat="1" ht="11.25">
      <c r="B29" s="1" t="s">
        <v>571</v>
      </c>
    </row>
    <row r="30" s="1" customFormat="1" ht="11.25">
      <c r="B30" s="1" t="s">
        <v>17</v>
      </c>
    </row>
    <row r="31" s="1" customFormat="1" ht="11.25">
      <c r="B31" s="1" t="s">
        <v>572</v>
      </c>
    </row>
    <row r="32" s="1" customFormat="1" ht="11.25">
      <c r="B32" s="1" t="s">
        <v>16</v>
      </c>
    </row>
    <row r="33" s="1" customFormat="1" ht="11.25">
      <c r="B33" s="1" t="s">
        <v>573</v>
      </c>
    </row>
    <row r="34" s="1" customFormat="1" ht="11.25">
      <c r="B34" s="1" t="s">
        <v>592</v>
      </c>
    </row>
    <row r="35" s="1" customFormat="1" ht="11.25">
      <c r="B35" s="1" t="s">
        <v>593</v>
      </c>
    </row>
    <row r="36" s="1" customFormat="1" ht="11.25">
      <c r="B36" s="1" t="s">
        <v>647</v>
      </c>
    </row>
    <row r="37" s="1" customFormat="1" ht="11.25">
      <c r="B37" s="1" t="s">
        <v>15</v>
      </c>
    </row>
    <row r="38" s="1" customFormat="1" ht="11.25">
      <c r="B38" s="1" t="s">
        <v>574</v>
      </c>
    </row>
    <row r="39" s="1" customFormat="1" ht="11.25">
      <c r="B39" s="1" t="s">
        <v>587</v>
      </c>
    </row>
    <row r="40" s="1" customFormat="1" ht="11.25">
      <c r="B40" s="1" t="s">
        <v>570</v>
      </c>
    </row>
    <row r="41" s="1" customFormat="1" ht="11.25">
      <c r="B41" s="1" t="s">
        <v>575</v>
      </c>
    </row>
    <row r="42" s="1" customFormat="1" ht="11.25">
      <c r="B42" s="1" t="s">
        <v>586</v>
      </c>
    </row>
    <row r="43" s="1" customFormat="1" ht="11.25">
      <c r="B43" s="1" t="s">
        <v>648</v>
      </c>
    </row>
    <row r="44" s="1" customFormat="1" ht="11.25">
      <c r="B44" s="1" t="s">
        <v>566</v>
      </c>
    </row>
    <row r="45" s="1" customFormat="1" ht="11.25">
      <c r="B45" s="1" t="s">
        <v>576</v>
      </c>
    </row>
    <row r="46" s="1" customFormat="1" ht="11.25">
      <c r="B46" s="1" t="s">
        <v>577</v>
      </c>
    </row>
    <row r="47" s="1" customFormat="1" ht="11.25">
      <c r="B47" s="1" t="s">
        <v>567</v>
      </c>
    </row>
    <row r="48" s="1" customFormat="1" ht="11.25">
      <c r="B48" s="1" t="s">
        <v>13</v>
      </c>
    </row>
    <row r="49" s="1" customFormat="1" ht="11.25">
      <c r="B49" s="1" t="s">
        <v>578</v>
      </c>
    </row>
    <row r="50" s="1" customFormat="1" ht="11.25">
      <c r="B50" s="1" t="s">
        <v>568</v>
      </c>
    </row>
    <row r="51" s="1" customFormat="1" ht="11.25">
      <c r="B51" s="1" t="s">
        <v>14</v>
      </c>
    </row>
    <row r="52" s="1" customFormat="1" ht="11.25">
      <c r="B52" s="1" t="s">
        <v>580</v>
      </c>
    </row>
    <row r="53" s="1" customFormat="1" ht="11.25">
      <c r="B53" s="1" t="s">
        <v>579</v>
      </c>
    </row>
    <row r="54" s="1" customFormat="1" ht="11.25">
      <c r="B54" s="1" t="s">
        <v>649</v>
      </c>
    </row>
    <row r="55" s="1" customFormat="1" ht="11.25">
      <c r="B55" s="1" t="s">
        <v>594</v>
      </c>
    </row>
    <row r="56" s="1" customFormat="1" ht="11.25">
      <c r="B56" s="1" t="s">
        <v>595</v>
      </c>
    </row>
    <row r="57" s="1" customFormat="1" ht="11.25">
      <c r="B57" s="1" t="s">
        <v>581</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T65"/>
  <sheetViews>
    <sheetView zoomScalePageLayoutView="0" workbookViewId="0" topLeftCell="A1">
      <selection activeCell="H10" sqref="H10"/>
    </sheetView>
  </sheetViews>
  <sheetFormatPr defaultColWidth="9.00390625" defaultRowHeight="12.75"/>
  <cols>
    <col min="1" max="1" width="4.25390625" style="32" customWidth="1"/>
    <col min="2" max="2" width="11.375" style="32" customWidth="1"/>
    <col min="3" max="9" width="13.75390625" style="32" customWidth="1"/>
    <col min="10" max="10" width="5.75390625" style="32" customWidth="1"/>
    <col min="11" max="20" width="12.125" style="32" customWidth="1"/>
    <col min="21" max="16384" width="9.125" style="32" customWidth="1"/>
  </cols>
  <sheetData>
    <row r="1" spans="1:20" s="169" customFormat="1" ht="17.25">
      <c r="A1" s="61" t="s">
        <v>692</v>
      </c>
      <c r="B1" s="168"/>
      <c r="C1" s="168"/>
      <c r="D1" s="168"/>
      <c r="E1" s="168"/>
      <c r="F1" s="168"/>
      <c r="G1" s="168"/>
      <c r="H1" s="168"/>
      <c r="I1" s="168"/>
      <c r="J1" s="168"/>
      <c r="K1" s="168"/>
      <c r="L1" s="168"/>
      <c r="M1" s="168"/>
      <c r="N1" s="168"/>
      <c r="O1" s="168"/>
      <c r="P1" s="168"/>
      <c r="Q1" s="168"/>
      <c r="R1" s="168"/>
      <c r="S1" s="168"/>
      <c r="T1" s="168"/>
    </row>
    <row r="2" spans="1:20" ht="11.25">
      <c r="A2" s="42"/>
      <c r="B2" s="42"/>
      <c r="C2" s="42"/>
      <c r="D2" s="42"/>
      <c r="E2" s="42"/>
      <c r="F2" s="100"/>
      <c r="G2" s="100"/>
      <c r="H2" s="100"/>
      <c r="I2" s="100"/>
      <c r="J2" s="89"/>
      <c r="K2" s="42"/>
      <c r="L2" s="42"/>
      <c r="M2" s="42"/>
      <c r="N2" s="42"/>
      <c r="O2" s="42"/>
      <c r="P2" s="42"/>
      <c r="Q2" s="42"/>
      <c r="R2" s="42"/>
      <c r="S2" s="42"/>
      <c r="T2" s="93" t="s">
        <v>693</v>
      </c>
    </row>
    <row r="3" spans="1:20" ht="11.25" customHeight="1">
      <c r="A3" s="358" t="s">
        <v>694</v>
      </c>
      <c r="B3" s="335"/>
      <c r="C3" s="383" t="s">
        <v>695</v>
      </c>
      <c r="D3" s="170"/>
      <c r="E3" s="171"/>
      <c r="F3" s="381" t="s">
        <v>696</v>
      </c>
      <c r="G3" s="89"/>
      <c r="H3" s="89"/>
      <c r="I3" s="172"/>
      <c r="J3" s="386"/>
      <c r="K3" s="384" t="s">
        <v>697</v>
      </c>
      <c r="L3" s="173"/>
      <c r="M3" s="173"/>
      <c r="N3" s="173"/>
      <c r="O3" s="174"/>
      <c r="P3" s="387" t="s">
        <v>698</v>
      </c>
      <c r="Q3" s="383" t="s">
        <v>699</v>
      </c>
      <c r="R3" s="170"/>
      <c r="S3" s="175"/>
      <c r="T3" s="175"/>
    </row>
    <row r="4" spans="1:20" ht="22.5">
      <c r="A4" s="360"/>
      <c r="B4" s="361"/>
      <c r="C4" s="388"/>
      <c r="D4" s="177" t="s">
        <v>700</v>
      </c>
      <c r="E4" s="177" t="s">
        <v>701</v>
      </c>
      <c r="F4" s="382"/>
      <c r="G4" s="177" t="s">
        <v>702</v>
      </c>
      <c r="H4" s="177" t="s">
        <v>703</v>
      </c>
      <c r="I4" s="178" t="s">
        <v>704</v>
      </c>
      <c r="J4" s="386"/>
      <c r="K4" s="385"/>
      <c r="L4" s="177" t="s">
        <v>705</v>
      </c>
      <c r="M4" s="177" t="s">
        <v>706</v>
      </c>
      <c r="N4" s="177" t="s">
        <v>707</v>
      </c>
      <c r="O4" s="177" t="s">
        <v>708</v>
      </c>
      <c r="P4" s="388"/>
      <c r="Q4" s="382"/>
      <c r="R4" s="132" t="s">
        <v>706</v>
      </c>
      <c r="S4" s="176" t="s">
        <v>709</v>
      </c>
      <c r="T4" s="132" t="s">
        <v>710</v>
      </c>
    </row>
    <row r="5" spans="1:20" ht="15" customHeight="1">
      <c r="A5" s="89"/>
      <c r="B5" s="135" t="s">
        <v>942</v>
      </c>
      <c r="C5" s="158">
        <v>5599303</v>
      </c>
      <c r="D5" s="157">
        <v>5599303</v>
      </c>
      <c r="E5" s="157">
        <v>0</v>
      </c>
      <c r="F5" s="157">
        <v>2052532</v>
      </c>
      <c r="G5" s="157">
        <v>1685606</v>
      </c>
      <c r="H5" s="157">
        <v>175093</v>
      </c>
      <c r="I5" s="157">
        <v>191833</v>
      </c>
      <c r="J5" s="157"/>
      <c r="K5" s="157">
        <v>1868671</v>
      </c>
      <c r="L5" s="157">
        <v>1582517</v>
      </c>
      <c r="M5" s="157">
        <v>32497</v>
      </c>
      <c r="N5" s="157">
        <v>205571</v>
      </c>
      <c r="O5" s="157">
        <v>48086</v>
      </c>
      <c r="P5" s="157">
        <v>115967</v>
      </c>
      <c r="Q5" s="157">
        <v>269510</v>
      </c>
      <c r="R5" s="157">
        <v>32497</v>
      </c>
      <c r="S5" s="157">
        <v>205445</v>
      </c>
      <c r="T5" s="157">
        <v>31568</v>
      </c>
    </row>
    <row r="6" spans="1:20" ht="15" customHeight="1">
      <c r="A6" s="89"/>
      <c r="B6" s="135" t="s">
        <v>651</v>
      </c>
      <c r="C6" s="158">
        <v>5661502</v>
      </c>
      <c r="D6" s="157">
        <v>5661502</v>
      </c>
      <c r="E6" s="157">
        <v>0</v>
      </c>
      <c r="F6" s="157">
        <v>2033532</v>
      </c>
      <c r="G6" s="157">
        <v>1679668</v>
      </c>
      <c r="H6" s="157">
        <v>169739</v>
      </c>
      <c r="I6" s="157">
        <v>184125</v>
      </c>
      <c r="J6" s="157"/>
      <c r="K6" s="157">
        <v>1859050</v>
      </c>
      <c r="L6" s="157">
        <v>1577900</v>
      </c>
      <c r="M6" s="157">
        <v>33707</v>
      </c>
      <c r="N6" s="157">
        <v>202201</v>
      </c>
      <c r="O6" s="157">
        <v>45242</v>
      </c>
      <c r="P6" s="157">
        <v>111915</v>
      </c>
      <c r="Q6" s="157">
        <v>273232</v>
      </c>
      <c r="R6" s="157">
        <v>33707</v>
      </c>
      <c r="S6" s="157">
        <v>211352</v>
      </c>
      <c r="T6" s="157">
        <v>28173</v>
      </c>
    </row>
    <row r="7" spans="1:20" ht="15" customHeight="1">
      <c r="A7" s="89"/>
      <c r="B7" s="135" t="s">
        <v>736</v>
      </c>
      <c r="C7" s="158">
        <v>5651521</v>
      </c>
      <c r="D7" s="157">
        <v>5651521</v>
      </c>
      <c r="E7" s="157">
        <v>0</v>
      </c>
      <c r="F7" s="157">
        <v>2010620</v>
      </c>
      <c r="G7" s="157">
        <v>1668324</v>
      </c>
      <c r="H7" s="157">
        <v>165298</v>
      </c>
      <c r="I7" s="157">
        <v>176998</v>
      </c>
      <c r="J7" s="157"/>
      <c r="K7" s="157">
        <v>1832023</v>
      </c>
      <c r="L7" s="157">
        <v>1549738</v>
      </c>
      <c r="M7" s="157">
        <v>28646</v>
      </c>
      <c r="N7" s="157">
        <v>204630</v>
      </c>
      <c r="O7" s="157">
        <v>49009</v>
      </c>
      <c r="P7" s="157">
        <v>109916</v>
      </c>
      <c r="Q7" s="157">
        <v>257923</v>
      </c>
      <c r="R7" s="157">
        <v>28646</v>
      </c>
      <c r="S7" s="157">
        <v>203766</v>
      </c>
      <c r="T7" s="157">
        <v>25511</v>
      </c>
    </row>
    <row r="8" spans="1:20" ht="15" customHeight="1">
      <c r="A8" s="89"/>
      <c r="B8" s="135" t="s">
        <v>878</v>
      </c>
      <c r="C8" s="158">
        <v>5635102</v>
      </c>
      <c r="D8" s="157">
        <v>5635102</v>
      </c>
      <c r="E8" s="157">
        <v>0</v>
      </c>
      <c r="F8" s="157">
        <v>1986254</v>
      </c>
      <c r="G8" s="157">
        <v>1647649</v>
      </c>
      <c r="H8" s="157">
        <v>169083</v>
      </c>
      <c r="I8" s="157">
        <v>169522</v>
      </c>
      <c r="J8" s="157"/>
      <c r="K8" s="157">
        <v>1820033</v>
      </c>
      <c r="L8" s="157">
        <v>1543660</v>
      </c>
      <c r="M8" s="157">
        <v>26832</v>
      </c>
      <c r="N8" s="157">
        <v>198823</v>
      </c>
      <c r="O8" s="157">
        <v>50718</v>
      </c>
      <c r="P8" s="157">
        <v>114620</v>
      </c>
      <c r="Q8" s="157">
        <v>246224</v>
      </c>
      <c r="R8" s="157">
        <v>26832</v>
      </c>
      <c r="S8" s="157">
        <v>195467</v>
      </c>
      <c r="T8" s="157">
        <v>23925</v>
      </c>
    </row>
    <row r="9" spans="1:20" ht="15" customHeight="1">
      <c r="A9" s="89"/>
      <c r="B9" s="135" t="s">
        <v>943</v>
      </c>
      <c r="C9" s="158">
        <v>5619948</v>
      </c>
      <c r="D9" s="157">
        <v>5619948</v>
      </c>
      <c r="E9" s="157" t="s">
        <v>1095</v>
      </c>
      <c r="F9" s="157">
        <v>1966186</v>
      </c>
      <c r="G9" s="157">
        <v>1636880</v>
      </c>
      <c r="H9" s="157">
        <v>166392</v>
      </c>
      <c r="I9" s="157">
        <v>162914</v>
      </c>
      <c r="J9" s="157"/>
      <c r="K9" s="157">
        <v>1808723</v>
      </c>
      <c r="L9" s="157">
        <v>1536589</v>
      </c>
      <c r="M9" s="157">
        <v>21646</v>
      </c>
      <c r="N9" s="157">
        <v>202586</v>
      </c>
      <c r="O9" s="157">
        <v>47902</v>
      </c>
      <c r="P9" s="157">
        <v>116653</v>
      </c>
      <c r="Q9" s="157">
        <v>233843</v>
      </c>
      <c r="R9" s="157">
        <v>21646</v>
      </c>
      <c r="S9" s="157">
        <v>189698</v>
      </c>
      <c r="T9" s="157">
        <v>22499</v>
      </c>
    </row>
    <row r="10" spans="1:20" ht="11.25">
      <c r="A10" s="89"/>
      <c r="B10" s="179"/>
      <c r="C10" s="158"/>
      <c r="D10" s="180"/>
      <c r="E10" s="157"/>
      <c r="F10" s="180"/>
      <c r="G10" s="180"/>
      <c r="H10" s="180"/>
      <c r="I10" s="157"/>
      <c r="J10" s="157"/>
      <c r="K10" s="157"/>
      <c r="L10" s="157"/>
      <c r="M10" s="157"/>
      <c r="N10" s="157"/>
      <c r="O10" s="157"/>
      <c r="P10" s="157"/>
      <c r="Q10" s="157"/>
      <c r="R10" s="157"/>
      <c r="S10" s="157"/>
      <c r="T10" s="157"/>
    </row>
    <row r="11" spans="1:20" ht="15" customHeight="1">
      <c r="A11" s="42"/>
      <c r="B11" s="85" t="s">
        <v>65</v>
      </c>
      <c r="C11" s="157">
        <v>1048845</v>
      </c>
      <c r="D11" s="157">
        <v>1048845</v>
      </c>
      <c r="E11" s="157" t="s">
        <v>487</v>
      </c>
      <c r="F11" s="157">
        <v>372058</v>
      </c>
      <c r="G11" s="157">
        <v>319373</v>
      </c>
      <c r="H11" s="157">
        <v>26729</v>
      </c>
      <c r="I11" s="157">
        <v>25956</v>
      </c>
      <c r="J11" s="157"/>
      <c r="K11" s="157">
        <v>348859</v>
      </c>
      <c r="L11" s="157">
        <v>303410</v>
      </c>
      <c r="M11" s="157">
        <v>0</v>
      </c>
      <c r="N11" s="157">
        <v>28227</v>
      </c>
      <c r="O11" s="157">
        <v>17222</v>
      </c>
      <c r="P11" s="157">
        <v>11980</v>
      </c>
      <c r="Q11" s="157">
        <v>50681</v>
      </c>
      <c r="R11" s="157">
        <v>0</v>
      </c>
      <c r="S11" s="157">
        <v>49723</v>
      </c>
      <c r="T11" s="157">
        <v>958</v>
      </c>
    </row>
    <row r="12" spans="1:20" ht="15" customHeight="1">
      <c r="A12" s="42"/>
      <c r="B12" s="85" t="s">
        <v>66</v>
      </c>
      <c r="C12" s="157">
        <v>741902</v>
      </c>
      <c r="D12" s="157">
        <v>741902</v>
      </c>
      <c r="E12" s="157" t="s">
        <v>487</v>
      </c>
      <c r="F12" s="157">
        <v>252548</v>
      </c>
      <c r="G12" s="157">
        <v>207172</v>
      </c>
      <c r="H12" s="157">
        <v>19777</v>
      </c>
      <c r="I12" s="157">
        <v>25599</v>
      </c>
      <c r="J12" s="157"/>
      <c r="K12" s="157">
        <v>227786</v>
      </c>
      <c r="L12" s="157">
        <v>177259</v>
      </c>
      <c r="M12" s="157">
        <v>1023</v>
      </c>
      <c r="N12" s="157">
        <v>41987</v>
      </c>
      <c r="O12" s="157">
        <v>7517</v>
      </c>
      <c r="P12" s="157">
        <v>24440</v>
      </c>
      <c r="Q12" s="157">
        <v>24897</v>
      </c>
      <c r="R12" s="157">
        <v>1023</v>
      </c>
      <c r="S12" s="157">
        <v>23388</v>
      </c>
      <c r="T12" s="157">
        <v>486</v>
      </c>
    </row>
    <row r="13" spans="1:20" ht="15" customHeight="1">
      <c r="A13" s="42"/>
      <c r="B13" s="85" t="s">
        <v>67</v>
      </c>
      <c r="C13" s="157">
        <v>727407</v>
      </c>
      <c r="D13" s="157">
        <v>727407</v>
      </c>
      <c r="E13" s="157" t="s">
        <v>487</v>
      </c>
      <c r="F13" s="157">
        <v>256320</v>
      </c>
      <c r="G13" s="157">
        <v>215883</v>
      </c>
      <c r="H13" s="157">
        <v>21175</v>
      </c>
      <c r="I13" s="157">
        <v>19262</v>
      </c>
      <c r="J13" s="157"/>
      <c r="K13" s="157">
        <v>233484</v>
      </c>
      <c r="L13" s="157">
        <v>208842</v>
      </c>
      <c r="M13" s="157">
        <v>1187</v>
      </c>
      <c r="N13" s="157">
        <v>15821</v>
      </c>
      <c r="O13" s="157">
        <v>7634</v>
      </c>
      <c r="P13" s="157">
        <v>10518</v>
      </c>
      <c r="Q13" s="157">
        <v>24836</v>
      </c>
      <c r="R13" s="157">
        <v>1187</v>
      </c>
      <c r="S13" s="157">
        <v>23434</v>
      </c>
      <c r="T13" s="157">
        <v>215</v>
      </c>
    </row>
    <row r="14" spans="1:20" ht="15" customHeight="1">
      <c r="A14" s="42"/>
      <c r="B14" s="85" t="s">
        <v>68</v>
      </c>
      <c r="C14" s="157">
        <v>278242</v>
      </c>
      <c r="D14" s="157">
        <v>278242</v>
      </c>
      <c r="E14" s="157" t="s">
        <v>487</v>
      </c>
      <c r="F14" s="157">
        <v>88674</v>
      </c>
      <c r="G14" s="157">
        <v>68833</v>
      </c>
      <c r="H14" s="157">
        <v>12187</v>
      </c>
      <c r="I14" s="157">
        <v>7654</v>
      </c>
      <c r="J14" s="157"/>
      <c r="K14" s="157">
        <v>80899</v>
      </c>
      <c r="L14" s="157">
        <v>66954</v>
      </c>
      <c r="M14" s="157">
        <v>3132</v>
      </c>
      <c r="N14" s="157">
        <v>7867</v>
      </c>
      <c r="O14" s="157">
        <v>2946</v>
      </c>
      <c r="P14" s="157">
        <v>3255</v>
      </c>
      <c r="Q14" s="157">
        <v>10935</v>
      </c>
      <c r="R14" s="157">
        <v>3132</v>
      </c>
      <c r="S14" s="157">
        <v>7535</v>
      </c>
      <c r="T14" s="157">
        <v>268</v>
      </c>
    </row>
    <row r="15" spans="1:20" ht="15" customHeight="1">
      <c r="A15" s="42"/>
      <c r="B15" s="85" t="s">
        <v>69</v>
      </c>
      <c r="C15" s="157">
        <v>580279</v>
      </c>
      <c r="D15" s="157">
        <v>580279</v>
      </c>
      <c r="E15" s="157" t="s">
        <v>487</v>
      </c>
      <c r="F15" s="157">
        <v>198004</v>
      </c>
      <c r="G15" s="157">
        <v>167767</v>
      </c>
      <c r="H15" s="157">
        <v>23725</v>
      </c>
      <c r="I15" s="157">
        <v>6512</v>
      </c>
      <c r="J15" s="157"/>
      <c r="K15" s="157">
        <v>191262</v>
      </c>
      <c r="L15" s="157">
        <v>158053</v>
      </c>
      <c r="M15" s="157">
        <v>4664</v>
      </c>
      <c r="N15" s="157">
        <v>23742</v>
      </c>
      <c r="O15" s="157">
        <v>4803</v>
      </c>
      <c r="P15" s="157">
        <v>24491</v>
      </c>
      <c r="Q15" s="157">
        <v>18799</v>
      </c>
      <c r="R15" s="157">
        <v>4664</v>
      </c>
      <c r="S15" s="157">
        <v>11614</v>
      </c>
      <c r="T15" s="157">
        <v>2521</v>
      </c>
    </row>
    <row r="16" spans="1:20" ht="15" customHeight="1">
      <c r="A16" s="42"/>
      <c r="B16" s="85" t="s">
        <v>70</v>
      </c>
      <c r="C16" s="157">
        <v>267705</v>
      </c>
      <c r="D16" s="157">
        <v>267705</v>
      </c>
      <c r="E16" s="157" t="s">
        <v>487</v>
      </c>
      <c r="F16" s="157">
        <v>91399</v>
      </c>
      <c r="G16" s="157">
        <v>75865</v>
      </c>
      <c r="H16" s="157">
        <v>8781</v>
      </c>
      <c r="I16" s="157">
        <v>6753</v>
      </c>
      <c r="J16" s="157"/>
      <c r="K16" s="157">
        <v>84768</v>
      </c>
      <c r="L16" s="157">
        <v>70028</v>
      </c>
      <c r="M16" s="157">
        <v>2758</v>
      </c>
      <c r="N16" s="157">
        <v>11423</v>
      </c>
      <c r="O16" s="157">
        <v>559</v>
      </c>
      <c r="P16" s="157">
        <v>12436</v>
      </c>
      <c r="Q16" s="157">
        <v>5979</v>
      </c>
      <c r="R16" s="157">
        <v>2758</v>
      </c>
      <c r="S16" s="157">
        <v>2030</v>
      </c>
      <c r="T16" s="157">
        <v>1191</v>
      </c>
    </row>
    <row r="17" spans="1:20" ht="15" customHeight="1">
      <c r="A17" s="42"/>
      <c r="B17" s="85" t="s">
        <v>71</v>
      </c>
      <c r="C17" s="157">
        <v>176783</v>
      </c>
      <c r="D17" s="157">
        <v>176783</v>
      </c>
      <c r="E17" s="157" t="s">
        <v>487</v>
      </c>
      <c r="F17" s="157">
        <v>63653</v>
      </c>
      <c r="G17" s="157">
        <v>45185</v>
      </c>
      <c r="H17" s="157">
        <v>12477</v>
      </c>
      <c r="I17" s="157">
        <v>5991</v>
      </c>
      <c r="J17" s="157"/>
      <c r="K17" s="157">
        <v>63322</v>
      </c>
      <c r="L17" s="157">
        <v>47096</v>
      </c>
      <c r="M17" s="157">
        <v>972</v>
      </c>
      <c r="N17" s="157">
        <v>13609</v>
      </c>
      <c r="O17" s="157">
        <v>1645</v>
      </c>
      <c r="P17" s="157">
        <v>5440</v>
      </c>
      <c r="Q17" s="157">
        <v>7184</v>
      </c>
      <c r="R17" s="157">
        <v>972</v>
      </c>
      <c r="S17" s="157">
        <v>3895</v>
      </c>
      <c r="T17" s="157">
        <v>2317</v>
      </c>
    </row>
    <row r="18" spans="1:20" ht="15" customHeight="1">
      <c r="A18" s="42"/>
      <c r="B18" s="85" t="s">
        <v>72</v>
      </c>
      <c r="C18" s="157">
        <v>109975</v>
      </c>
      <c r="D18" s="157">
        <v>109975</v>
      </c>
      <c r="E18" s="157" t="s">
        <v>487</v>
      </c>
      <c r="F18" s="157">
        <v>32237</v>
      </c>
      <c r="G18" s="157">
        <v>22759</v>
      </c>
      <c r="H18" s="157">
        <v>6709</v>
      </c>
      <c r="I18" s="157">
        <v>2769</v>
      </c>
      <c r="J18" s="157"/>
      <c r="K18" s="157">
        <v>29468</v>
      </c>
      <c r="L18" s="157">
        <v>25392</v>
      </c>
      <c r="M18" s="157">
        <v>1022</v>
      </c>
      <c r="N18" s="157">
        <v>2989</v>
      </c>
      <c r="O18" s="157">
        <v>65</v>
      </c>
      <c r="P18" s="157">
        <v>1760</v>
      </c>
      <c r="Q18" s="157">
        <v>4616</v>
      </c>
      <c r="R18" s="157">
        <v>1022</v>
      </c>
      <c r="S18" s="157">
        <v>3134</v>
      </c>
      <c r="T18" s="157">
        <v>460</v>
      </c>
    </row>
    <row r="19" spans="1:20" ht="15" customHeight="1">
      <c r="A19" s="42"/>
      <c r="B19" s="85" t="s">
        <v>73</v>
      </c>
      <c r="C19" s="157">
        <v>141316</v>
      </c>
      <c r="D19" s="157">
        <v>141316</v>
      </c>
      <c r="E19" s="157" t="s">
        <v>487</v>
      </c>
      <c r="F19" s="157">
        <v>51892</v>
      </c>
      <c r="G19" s="157">
        <v>45116</v>
      </c>
      <c r="H19" s="157">
        <v>6192</v>
      </c>
      <c r="I19" s="157">
        <v>584</v>
      </c>
      <c r="J19" s="157"/>
      <c r="K19" s="157">
        <v>51308</v>
      </c>
      <c r="L19" s="157">
        <v>42592</v>
      </c>
      <c r="M19" s="157">
        <v>41</v>
      </c>
      <c r="N19" s="157">
        <v>3164</v>
      </c>
      <c r="O19" s="157">
        <v>5511</v>
      </c>
      <c r="P19" s="157">
        <v>852</v>
      </c>
      <c r="Q19" s="157">
        <v>5611</v>
      </c>
      <c r="R19" s="157">
        <v>41</v>
      </c>
      <c r="S19" s="157">
        <v>4655</v>
      </c>
      <c r="T19" s="157">
        <v>915</v>
      </c>
    </row>
    <row r="20" spans="1:20" ht="11.25">
      <c r="A20" s="89"/>
      <c r="B20" s="181"/>
      <c r="C20" s="157"/>
      <c r="D20" s="157"/>
      <c r="E20" s="157"/>
      <c r="F20" s="157"/>
      <c r="G20" s="157"/>
      <c r="H20" s="157"/>
      <c r="I20" s="157"/>
      <c r="J20" s="157"/>
      <c r="K20" s="157"/>
      <c r="L20" s="157"/>
      <c r="M20" s="157"/>
      <c r="N20" s="157"/>
      <c r="O20" s="157"/>
      <c r="P20" s="157"/>
      <c r="Q20" s="157"/>
      <c r="R20" s="157"/>
      <c r="S20" s="157"/>
      <c r="T20" s="157"/>
    </row>
    <row r="21" spans="1:20" ht="15" customHeight="1">
      <c r="A21" s="42">
        <v>100</v>
      </c>
      <c r="B21" s="85" t="s">
        <v>434</v>
      </c>
      <c r="C21" s="157">
        <v>1547494</v>
      </c>
      <c r="D21" s="157">
        <v>1547494</v>
      </c>
      <c r="E21" s="157" t="s">
        <v>1095</v>
      </c>
      <c r="F21" s="157">
        <v>559401</v>
      </c>
      <c r="G21" s="157">
        <v>468927</v>
      </c>
      <c r="H21" s="157">
        <v>28640</v>
      </c>
      <c r="I21" s="157">
        <v>61834</v>
      </c>
      <c r="J21" s="157"/>
      <c r="K21" s="157">
        <v>497567</v>
      </c>
      <c r="L21" s="157">
        <v>436963</v>
      </c>
      <c r="M21" s="157">
        <v>6847</v>
      </c>
      <c r="N21" s="157">
        <v>53757</v>
      </c>
      <c r="O21" s="157" t="s">
        <v>1096</v>
      </c>
      <c r="P21" s="157">
        <v>21481</v>
      </c>
      <c r="Q21" s="157">
        <v>80305</v>
      </c>
      <c r="R21" s="157">
        <v>6847</v>
      </c>
      <c r="S21" s="157">
        <v>60290</v>
      </c>
      <c r="T21" s="157">
        <v>13168</v>
      </c>
    </row>
    <row r="22" spans="1:20" ht="15" customHeight="1">
      <c r="A22" s="42">
        <v>201</v>
      </c>
      <c r="B22" s="85" t="s">
        <v>421</v>
      </c>
      <c r="C22" s="157">
        <v>535664</v>
      </c>
      <c r="D22" s="157">
        <v>535664</v>
      </c>
      <c r="E22" s="157" t="s">
        <v>1095</v>
      </c>
      <c r="F22" s="157">
        <v>183351</v>
      </c>
      <c r="G22" s="157">
        <v>155933</v>
      </c>
      <c r="H22" s="157">
        <v>21434</v>
      </c>
      <c r="I22" s="157">
        <v>5984</v>
      </c>
      <c r="J22" s="157"/>
      <c r="K22" s="157">
        <v>177208</v>
      </c>
      <c r="L22" s="157">
        <v>152144</v>
      </c>
      <c r="M22" s="157">
        <v>3668</v>
      </c>
      <c r="N22" s="157">
        <v>16593</v>
      </c>
      <c r="O22" s="157">
        <v>4803</v>
      </c>
      <c r="P22" s="157">
        <v>20324</v>
      </c>
      <c r="Q22" s="157">
        <v>16590</v>
      </c>
      <c r="R22" s="157">
        <v>3668</v>
      </c>
      <c r="S22" s="157">
        <v>10968</v>
      </c>
      <c r="T22" s="157">
        <v>1954</v>
      </c>
    </row>
    <row r="23" spans="1:20" ht="15" customHeight="1">
      <c r="A23" s="42">
        <v>202</v>
      </c>
      <c r="B23" s="85" t="s">
        <v>75</v>
      </c>
      <c r="C23" s="157">
        <v>464318</v>
      </c>
      <c r="D23" s="157">
        <v>464318</v>
      </c>
      <c r="E23" s="157" t="s">
        <v>1095</v>
      </c>
      <c r="F23" s="157">
        <v>159050</v>
      </c>
      <c r="G23" s="157">
        <v>142757</v>
      </c>
      <c r="H23" s="157">
        <v>7934</v>
      </c>
      <c r="I23" s="157">
        <v>8359</v>
      </c>
      <c r="J23" s="157"/>
      <c r="K23" s="157">
        <v>155197</v>
      </c>
      <c r="L23" s="157">
        <v>135200</v>
      </c>
      <c r="M23" s="157" t="s">
        <v>1096</v>
      </c>
      <c r="N23" s="157">
        <v>10692</v>
      </c>
      <c r="O23" s="157">
        <v>9305</v>
      </c>
      <c r="P23" s="157">
        <v>4008</v>
      </c>
      <c r="Q23" s="157">
        <v>21854</v>
      </c>
      <c r="R23" s="157" t="s">
        <v>1096</v>
      </c>
      <c r="S23" s="157">
        <v>21854</v>
      </c>
      <c r="T23" s="157" t="s">
        <v>1096</v>
      </c>
    </row>
    <row r="24" spans="1:20" ht="15" customHeight="1">
      <c r="A24" s="42">
        <v>203</v>
      </c>
      <c r="B24" s="85" t="s">
        <v>76</v>
      </c>
      <c r="C24" s="157">
        <v>297975</v>
      </c>
      <c r="D24" s="157">
        <v>297975</v>
      </c>
      <c r="E24" s="157" t="s">
        <v>1095</v>
      </c>
      <c r="F24" s="157">
        <v>107043</v>
      </c>
      <c r="G24" s="157">
        <v>93136</v>
      </c>
      <c r="H24" s="157">
        <v>5873</v>
      </c>
      <c r="I24" s="157">
        <v>8034</v>
      </c>
      <c r="J24" s="157"/>
      <c r="K24" s="157">
        <v>96057</v>
      </c>
      <c r="L24" s="157">
        <v>85204</v>
      </c>
      <c r="M24" s="157">
        <v>1178</v>
      </c>
      <c r="N24" s="157">
        <v>7284</v>
      </c>
      <c r="O24" s="157">
        <v>2391</v>
      </c>
      <c r="P24" s="157">
        <v>2329</v>
      </c>
      <c r="Q24" s="157">
        <v>15509</v>
      </c>
      <c r="R24" s="157">
        <v>1178</v>
      </c>
      <c r="S24" s="157">
        <v>14279</v>
      </c>
      <c r="T24" s="157">
        <v>52</v>
      </c>
    </row>
    <row r="25" spans="1:20" ht="15" customHeight="1">
      <c r="A25" s="42">
        <v>204</v>
      </c>
      <c r="B25" s="85" t="s">
        <v>77</v>
      </c>
      <c r="C25" s="157">
        <v>487911</v>
      </c>
      <c r="D25" s="157">
        <v>487911</v>
      </c>
      <c r="E25" s="157" t="s">
        <v>1095</v>
      </c>
      <c r="F25" s="157">
        <v>177368</v>
      </c>
      <c r="G25" s="157">
        <v>149324</v>
      </c>
      <c r="H25" s="157">
        <v>14575</v>
      </c>
      <c r="I25" s="157">
        <v>13469</v>
      </c>
      <c r="J25" s="157"/>
      <c r="K25" s="157">
        <v>162150</v>
      </c>
      <c r="L25" s="157">
        <v>140255</v>
      </c>
      <c r="M25" s="157" t="s">
        <v>1096</v>
      </c>
      <c r="N25" s="157">
        <v>15140</v>
      </c>
      <c r="O25" s="157">
        <v>6755</v>
      </c>
      <c r="P25" s="157">
        <v>6969</v>
      </c>
      <c r="Q25" s="157">
        <v>23633</v>
      </c>
      <c r="R25" s="157" t="s">
        <v>1096</v>
      </c>
      <c r="S25" s="157">
        <v>22675</v>
      </c>
      <c r="T25" s="157">
        <v>958</v>
      </c>
    </row>
    <row r="26" spans="1:20" ht="15" customHeight="1">
      <c r="A26" s="42">
        <v>205</v>
      </c>
      <c r="B26" s="85" t="s">
        <v>422</v>
      </c>
      <c r="C26" s="157">
        <v>46018</v>
      </c>
      <c r="D26" s="157">
        <v>46018</v>
      </c>
      <c r="E26" s="157" t="s">
        <v>1095</v>
      </c>
      <c r="F26" s="157">
        <v>17667</v>
      </c>
      <c r="G26" s="157">
        <v>14617</v>
      </c>
      <c r="H26" s="157">
        <v>2830</v>
      </c>
      <c r="I26" s="157">
        <v>220</v>
      </c>
      <c r="J26" s="157"/>
      <c r="K26" s="157">
        <v>17447</v>
      </c>
      <c r="L26" s="157">
        <v>14450</v>
      </c>
      <c r="M26" s="157">
        <v>41</v>
      </c>
      <c r="N26" s="157">
        <v>1398</v>
      </c>
      <c r="O26" s="157">
        <v>1558</v>
      </c>
      <c r="P26" s="157">
        <v>441</v>
      </c>
      <c r="Q26" s="157">
        <v>2019</v>
      </c>
      <c r="R26" s="157">
        <v>41</v>
      </c>
      <c r="S26" s="157">
        <v>1575</v>
      </c>
      <c r="T26" s="157">
        <v>403</v>
      </c>
    </row>
    <row r="27" spans="1:20" ht="15" customHeight="1">
      <c r="A27" s="42">
        <v>206</v>
      </c>
      <c r="B27" s="85" t="s">
        <v>78</v>
      </c>
      <c r="C27" s="157">
        <v>96616</v>
      </c>
      <c r="D27" s="157">
        <v>96616</v>
      </c>
      <c r="E27" s="157" t="s">
        <v>1095</v>
      </c>
      <c r="F27" s="157">
        <v>35640</v>
      </c>
      <c r="G27" s="157">
        <v>27292</v>
      </c>
      <c r="H27" s="157">
        <v>4220</v>
      </c>
      <c r="I27" s="157">
        <v>4128</v>
      </c>
      <c r="J27" s="157"/>
      <c r="K27" s="157">
        <v>31512</v>
      </c>
      <c r="L27" s="157">
        <v>27955</v>
      </c>
      <c r="M27" s="157" t="s">
        <v>1096</v>
      </c>
      <c r="N27" s="157">
        <v>2395</v>
      </c>
      <c r="O27" s="157">
        <v>1162</v>
      </c>
      <c r="P27" s="157">
        <v>1003</v>
      </c>
      <c r="Q27" s="157">
        <v>5194</v>
      </c>
      <c r="R27" s="157" t="s">
        <v>1096</v>
      </c>
      <c r="S27" s="157">
        <v>5194</v>
      </c>
      <c r="T27" s="157" t="s">
        <v>1096</v>
      </c>
    </row>
    <row r="28" spans="1:20" ht="15" customHeight="1">
      <c r="A28" s="42">
        <v>207</v>
      </c>
      <c r="B28" s="85" t="s">
        <v>79</v>
      </c>
      <c r="C28" s="157">
        <v>201904</v>
      </c>
      <c r="D28" s="157">
        <v>201904</v>
      </c>
      <c r="E28" s="157" t="s">
        <v>1095</v>
      </c>
      <c r="F28" s="157">
        <v>66957</v>
      </c>
      <c r="G28" s="157">
        <v>59036</v>
      </c>
      <c r="H28" s="157">
        <v>2370</v>
      </c>
      <c r="I28" s="157">
        <v>5551</v>
      </c>
      <c r="J28" s="157"/>
      <c r="K28" s="157">
        <v>61405</v>
      </c>
      <c r="L28" s="157">
        <v>50022</v>
      </c>
      <c r="M28" s="157">
        <v>1023</v>
      </c>
      <c r="N28" s="157">
        <v>7603</v>
      </c>
      <c r="O28" s="157">
        <v>2757</v>
      </c>
      <c r="P28" s="157">
        <v>3126</v>
      </c>
      <c r="Q28" s="157">
        <v>7727</v>
      </c>
      <c r="R28" s="157">
        <v>1023</v>
      </c>
      <c r="S28" s="157">
        <v>6704</v>
      </c>
      <c r="T28" s="157" t="s">
        <v>1096</v>
      </c>
    </row>
    <row r="29" spans="1:20" ht="15" customHeight="1">
      <c r="A29" s="42">
        <v>208</v>
      </c>
      <c r="B29" s="85" t="s">
        <v>80</v>
      </c>
      <c r="C29" s="157">
        <v>30380</v>
      </c>
      <c r="D29" s="157">
        <v>30380</v>
      </c>
      <c r="E29" s="157" t="s">
        <v>1095</v>
      </c>
      <c r="F29" s="157">
        <v>10789</v>
      </c>
      <c r="G29" s="157">
        <v>9166</v>
      </c>
      <c r="H29" s="157">
        <v>1242</v>
      </c>
      <c r="I29" s="157">
        <v>381</v>
      </c>
      <c r="J29" s="157"/>
      <c r="K29" s="157">
        <v>10371</v>
      </c>
      <c r="L29" s="157">
        <v>8301</v>
      </c>
      <c r="M29" s="157">
        <v>294</v>
      </c>
      <c r="N29" s="157">
        <v>1776</v>
      </c>
      <c r="O29" s="157" t="s">
        <v>1096</v>
      </c>
      <c r="P29" s="157">
        <v>1453</v>
      </c>
      <c r="Q29" s="157">
        <v>967</v>
      </c>
      <c r="R29" s="157">
        <v>294</v>
      </c>
      <c r="S29" s="157">
        <v>611</v>
      </c>
      <c r="T29" s="157">
        <v>62</v>
      </c>
    </row>
    <row r="30" spans="1:20" ht="15" customHeight="1">
      <c r="A30" s="42">
        <v>209</v>
      </c>
      <c r="B30" s="85" t="s">
        <v>423</v>
      </c>
      <c r="C30" s="157">
        <v>85010</v>
      </c>
      <c r="D30" s="157">
        <v>85010</v>
      </c>
      <c r="E30" s="157" t="s">
        <v>1095</v>
      </c>
      <c r="F30" s="157">
        <v>31303</v>
      </c>
      <c r="G30" s="157">
        <v>23105</v>
      </c>
      <c r="H30" s="157">
        <v>5347</v>
      </c>
      <c r="I30" s="157">
        <v>2851</v>
      </c>
      <c r="J30" s="157"/>
      <c r="K30" s="157">
        <v>28422</v>
      </c>
      <c r="L30" s="157">
        <v>25551</v>
      </c>
      <c r="M30" s="157" t="s">
        <v>1096</v>
      </c>
      <c r="N30" s="157">
        <v>2745</v>
      </c>
      <c r="O30" s="157">
        <v>126</v>
      </c>
      <c r="P30" s="157">
        <v>1760</v>
      </c>
      <c r="Q30" s="157">
        <v>4192</v>
      </c>
      <c r="R30" s="157" t="s">
        <v>1096</v>
      </c>
      <c r="S30" s="157">
        <v>3236</v>
      </c>
      <c r="T30" s="157">
        <v>956</v>
      </c>
    </row>
    <row r="31" spans="1:20" ht="15" customHeight="1">
      <c r="A31" s="42">
        <v>210</v>
      </c>
      <c r="B31" s="85" t="s">
        <v>81</v>
      </c>
      <c r="C31" s="157">
        <v>269635</v>
      </c>
      <c r="D31" s="157">
        <v>269635</v>
      </c>
      <c r="E31" s="157" t="s">
        <v>1095</v>
      </c>
      <c r="F31" s="157">
        <v>96694</v>
      </c>
      <c r="G31" s="157">
        <v>79909</v>
      </c>
      <c r="H31" s="157">
        <v>10280</v>
      </c>
      <c r="I31" s="157">
        <v>6505</v>
      </c>
      <c r="J31" s="157"/>
      <c r="K31" s="157">
        <v>90189</v>
      </c>
      <c r="L31" s="157">
        <v>82508</v>
      </c>
      <c r="M31" s="157" t="s">
        <v>1096</v>
      </c>
      <c r="N31" s="157">
        <v>4045</v>
      </c>
      <c r="O31" s="157">
        <v>3636</v>
      </c>
      <c r="P31" s="157">
        <v>6010</v>
      </c>
      <c r="Q31" s="157">
        <v>3663</v>
      </c>
      <c r="R31" s="157" t="s">
        <v>1096</v>
      </c>
      <c r="S31" s="157">
        <v>3663</v>
      </c>
      <c r="T31" s="157" t="s">
        <v>1096</v>
      </c>
    </row>
    <row r="32" spans="1:20" ht="15" customHeight="1">
      <c r="A32" s="42">
        <v>212</v>
      </c>
      <c r="B32" s="85" t="s">
        <v>82</v>
      </c>
      <c r="C32" s="157">
        <v>49699</v>
      </c>
      <c r="D32" s="157">
        <v>49699</v>
      </c>
      <c r="E32" s="157" t="s">
        <v>1095</v>
      </c>
      <c r="F32" s="157">
        <v>19441</v>
      </c>
      <c r="G32" s="157">
        <v>15912</v>
      </c>
      <c r="H32" s="157">
        <v>1983</v>
      </c>
      <c r="I32" s="157">
        <v>1546</v>
      </c>
      <c r="J32" s="157"/>
      <c r="K32" s="157">
        <v>17863</v>
      </c>
      <c r="L32" s="157">
        <v>15050</v>
      </c>
      <c r="M32" s="157">
        <v>113</v>
      </c>
      <c r="N32" s="157">
        <v>2700</v>
      </c>
      <c r="O32" s="157" t="s">
        <v>1096</v>
      </c>
      <c r="P32" s="157">
        <v>1826</v>
      </c>
      <c r="Q32" s="157">
        <v>2201</v>
      </c>
      <c r="R32" s="157">
        <v>113</v>
      </c>
      <c r="S32" s="157">
        <v>1419</v>
      </c>
      <c r="T32" s="157">
        <v>669</v>
      </c>
    </row>
    <row r="33" spans="1:20" ht="15" customHeight="1">
      <c r="A33" s="42">
        <v>213</v>
      </c>
      <c r="B33" s="85" t="s">
        <v>424</v>
      </c>
      <c r="C33" s="157">
        <v>42173</v>
      </c>
      <c r="D33" s="157">
        <v>42173</v>
      </c>
      <c r="E33" s="157" t="s">
        <v>1095</v>
      </c>
      <c r="F33" s="157">
        <v>12045</v>
      </c>
      <c r="G33" s="157">
        <v>9539</v>
      </c>
      <c r="H33" s="157">
        <v>1199</v>
      </c>
      <c r="I33" s="157">
        <v>1307</v>
      </c>
      <c r="J33" s="157"/>
      <c r="K33" s="157">
        <v>10707</v>
      </c>
      <c r="L33" s="157">
        <v>9656</v>
      </c>
      <c r="M33" s="157">
        <v>273</v>
      </c>
      <c r="N33" s="157">
        <v>778</v>
      </c>
      <c r="O33" s="157" t="s">
        <v>1096</v>
      </c>
      <c r="P33" s="157">
        <v>775</v>
      </c>
      <c r="Q33" s="157">
        <v>1204</v>
      </c>
      <c r="R33" s="157">
        <v>273</v>
      </c>
      <c r="S33" s="157">
        <v>898</v>
      </c>
      <c r="T33" s="157">
        <v>33</v>
      </c>
    </row>
    <row r="34" spans="1:20" ht="15" customHeight="1">
      <c r="A34" s="42">
        <v>214</v>
      </c>
      <c r="B34" s="85" t="s">
        <v>83</v>
      </c>
      <c r="C34" s="157">
        <v>233952</v>
      </c>
      <c r="D34" s="157">
        <v>233952</v>
      </c>
      <c r="E34" s="157" t="s">
        <v>1095</v>
      </c>
      <c r="F34" s="157">
        <v>80824</v>
      </c>
      <c r="G34" s="157">
        <v>62041</v>
      </c>
      <c r="H34" s="157">
        <v>10660</v>
      </c>
      <c r="I34" s="157">
        <v>8123</v>
      </c>
      <c r="J34" s="157"/>
      <c r="K34" s="157">
        <v>72701</v>
      </c>
      <c r="L34" s="157">
        <v>50756</v>
      </c>
      <c r="M34" s="157" t="s">
        <v>1096</v>
      </c>
      <c r="N34" s="157">
        <v>21945</v>
      </c>
      <c r="O34" s="157" t="s">
        <v>1096</v>
      </c>
      <c r="P34" s="157">
        <v>17470</v>
      </c>
      <c r="Q34" s="157">
        <v>8092</v>
      </c>
      <c r="R34" s="157" t="s">
        <v>1096</v>
      </c>
      <c r="S34" s="157">
        <v>8048</v>
      </c>
      <c r="T34" s="157">
        <v>44</v>
      </c>
    </row>
    <row r="35" spans="1:20" ht="15" customHeight="1">
      <c r="A35" s="42">
        <v>215</v>
      </c>
      <c r="B35" s="85" t="s">
        <v>425</v>
      </c>
      <c r="C35" s="157">
        <v>79324</v>
      </c>
      <c r="D35" s="157">
        <v>79324</v>
      </c>
      <c r="E35" s="157" t="s">
        <v>1095</v>
      </c>
      <c r="F35" s="157">
        <v>31373</v>
      </c>
      <c r="G35" s="157">
        <v>23685</v>
      </c>
      <c r="H35" s="157">
        <v>5693</v>
      </c>
      <c r="I35" s="157">
        <v>1995</v>
      </c>
      <c r="J35" s="157"/>
      <c r="K35" s="157">
        <v>29378</v>
      </c>
      <c r="L35" s="157">
        <v>22639</v>
      </c>
      <c r="M35" s="157">
        <v>1194</v>
      </c>
      <c r="N35" s="157">
        <v>3863</v>
      </c>
      <c r="O35" s="157">
        <v>1682</v>
      </c>
      <c r="P35" s="157">
        <v>830</v>
      </c>
      <c r="Q35" s="157">
        <v>3914</v>
      </c>
      <c r="R35" s="157">
        <v>1194</v>
      </c>
      <c r="S35" s="157">
        <v>2658</v>
      </c>
      <c r="T35" s="157">
        <v>62</v>
      </c>
    </row>
    <row r="36" spans="1:20" ht="15" customHeight="1">
      <c r="A36" s="42">
        <v>216</v>
      </c>
      <c r="B36" s="85" t="s">
        <v>84</v>
      </c>
      <c r="C36" s="157">
        <v>93468</v>
      </c>
      <c r="D36" s="157">
        <v>93468</v>
      </c>
      <c r="E36" s="157" t="s">
        <v>1095</v>
      </c>
      <c r="F36" s="157">
        <v>30642</v>
      </c>
      <c r="G36" s="157">
        <v>25035</v>
      </c>
      <c r="H36" s="157">
        <v>2712</v>
      </c>
      <c r="I36" s="157">
        <v>2895</v>
      </c>
      <c r="J36" s="157"/>
      <c r="K36" s="157">
        <v>27007</v>
      </c>
      <c r="L36" s="157">
        <v>23847</v>
      </c>
      <c r="M36" s="157">
        <v>9</v>
      </c>
      <c r="N36" s="157">
        <v>2310</v>
      </c>
      <c r="O36" s="157">
        <v>841</v>
      </c>
      <c r="P36" s="157">
        <v>938</v>
      </c>
      <c r="Q36" s="157">
        <v>3030</v>
      </c>
      <c r="R36" s="157">
        <v>9</v>
      </c>
      <c r="S36" s="157">
        <v>3021</v>
      </c>
      <c r="T36" s="157" t="s">
        <v>1096</v>
      </c>
    </row>
    <row r="37" spans="1:20" ht="15" customHeight="1">
      <c r="A37" s="42">
        <v>217</v>
      </c>
      <c r="B37" s="85" t="s">
        <v>85</v>
      </c>
      <c r="C37" s="157">
        <v>160287</v>
      </c>
      <c r="D37" s="157">
        <v>160287</v>
      </c>
      <c r="E37" s="157" t="s">
        <v>1095</v>
      </c>
      <c r="F37" s="157">
        <v>55766</v>
      </c>
      <c r="G37" s="157">
        <v>47492</v>
      </c>
      <c r="H37" s="157">
        <v>1605</v>
      </c>
      <c r="I37" s="157">
        <v>6669</v>
      </c>
      <c r="J37" s="157"/>
      <c r="K37" s="157">
        <v>49115</v>
      </c>
      <c r="L37" s="157">
        <v>36923</v>
      </c>
      <c r="M37" s="157" t="s">
        <v>1096</v>
      </c>
      <c r="N37" s="157">
        <v>8525</v>
      </c>
      <c r="O37" s="157">
        <v>3667</v>
      </c>
      <c r="P37" s="157">
        <v>2339</v>
      </c>
      <c r="Q37" s="157">
        <v>3615</v>
      </c>
      <c r="R37" s="157" t="s">
        <v>1096</v>
      </c>
      <c r="S37" s="157">
        <v>3499</v>
      </c>
      <c r="T37" s="157">
        <v>116</v>
      </c>
    </row>
    <row r="38" spans="1:20" ht="15" customHeight="1">
      <c r="A38" s="42">
        <v>218</v>
      </c>
      <c r="B38" s="85" t="s">
        <v>86</v>
      </c>
      <c r="C38" s="157">
        <v>49329</v>
      </c>
      <c r="D38" s="157">
        <v>49329</v>
      </c>
      <c r="E38" s="157" t="s">
        <v>1095</v>
      </c>
      <c r="F38" s="157">
        <v>16275</v>
      </c>
      <c r="G38" s="157">
        <v>13163</v>
      </c>
      <c r="H38" s="157">
        <v>2095</v>
      </c>
      <c r="I38" s="157">
        <v>1017</v>
      </c>
      <c r="J38" s="157"/>
      <c r="K38" s="157">
        <v>15207</v>
      </c>
      <c r="L38" s="157">
        <v>12788</v>
      </c>
      <c r="M38" s="157">
        <v>806</v>
      </c>
      <c r="N38" s="157">
        <v>1236</v>
      </c>
      <c r="O38" s="157">
        <v>377</v>
      </c>
      <c r="P38" s="157">
        <v>400</v>
      </c>
      <c r="Q38" s="157">
        <v>2420</v>
      </c>
      <c r="R38" s="157">
        <v>806</v>
      </c>
      <c r="S38" s="157">
        <v>1504</v>
      </c>
      <c r="T38" s="157">
        <v>110</v>
      </c>
    </row>
    <row r="39" spans="1:20" ht="15" customHeight="1">
      <c r="A39" s="42">
        <v>219</v>
      </c>
      <c r="B39" s="85" t="s">
        <v>87</v>
      </c>
      <c r="C39" s="157">
        <v>114050</v>
      </c>
      <c r="D39" s="157">
        <v>114050</v>
      </c>
      <c r="E39" s="157" t="s">
        <v>1095</v>
      </c>
      <c r="F39" s="157">
        <v>36793</v>
      </c>
      <c r="G39" s="157">
        <v>28953</v>
      </c>
      <c r="H39" s="157">
        <v>4104</v>
      </c>
      <c r="I39" s="157">
        <v>3736</v>
      </c>
      <c r="J39" s="157"/>
      <c r="K39" s="157">
        <v>33081</v>
      </c>
      <c r="L39" s="157">
        <v>30291</v>
      </c>
      <c r="M39" s="157" t="s">
        <v>1096</v>
      </c>
      <c r="N39" s="157">
        <v>1998</v>
      </c>
      <c r="O39" s="157">
        <v>792</v>
      </c>
      <c r="P39" s="157">
        <v>859</v>
      </c>
      <c r="Q39" s="157">
        <v>4714</v>
      </c>
      <c r="R39" s="157" t="s">
        <v>1096</v>
      </c>
      <c r="S39" s="157">
        <v>4388</v>
      </c>
      <c r="T39" s="157">
        <v>326</v>
      </c>
    </row>
    <row r="40" spans="1:20" ht="15" customHeight="1">
      <c r="A40" s="42">
        <v>220</v>
      </c>
      <c r="B40" s="85" t="s">
        <v>88</v>
      </c>
      <c r="C40" s="157">
        <v>45399</v>
      </c>
      <c r="D40" s="157">
        <v>45399</v>
      </c>
      <c r="E40" s="157" t="s">
        <v>1095</v>
      </c>
      <c r="F40" s="157">
        <v>13275</v>
      </c>
      <c r="G40" s="157">
        <v>9538</v>
      </c>
      <c r="H40" s="157">
        <v>2106</v>
      </c>
      <c r="I40" s="157">
        <v>1631</v>
      </c>
      <c r="J40" s="157"/>
      <c r="K40" s="157">
        <v>11597</v>
      </c>
      <c r="L40" s="157">
        <v>9388</v>
      </c>
      <c r="M40" s="157">
        <v>649</v>
      </c>
      <c r="N40" s="157">
        <v>674</v>
      </c>
      <c r="O40" s="157">
        <v>886</v>
      </c>
      <c r="P40" s="157">
        <v>239</v>
      </c>
      <c r="Q40" s="157">
        <v>1803</v>
      </c>
      <c r="R40" s="157">
        <v>649</v>
      </c>
      <c r="S40" s="157">
        <v>1154</v>
      </c>
      <c r="T40" s="157" t="s">
        <v>1096</v>
      </c>
    </row>
    <row r="41" spans="1:20" ht="15" customHeight="1">
      <c r="A41" s="42">
        <v>221</v>
      </c>
      <c r="B41" s="85" t="s">
        <v>89</v>
      </c>
      <c r="C41" s="157">
        <v>43027</v>
      </c>
      <c r="D41" s="157">
        <v>43027</v>
      </c>
      <c r="E41" s="157" t="s">
        <v>1095</v>
      </c>
      <c r="F41" s="157">
        <v>15175</v>
      </c>
      <c r="G41" s="157">
        <v>10333</v>
      </c>
      <c r="H41" s="157">
        <v>3624</v>
      </c>
      <c r="I41" s="157">
        <v>1218</v>
      </c>
      <c r="J41" s="157"/>
      <c r="K41" s="157">
        <v>13957</v>
      </c>
      <c r="L41" s="157">
        <v>11656</v>
      </c>
      <c r="M41" s="157">
        <v>962</v>
      </c>
      <c r="N41" s="157">
        <v>1315</v>
      </c>
      <c r="O41" s="157">
        <v>24</v>
      </c>
      <c r="P41" s="157">
        <v>631</v>
      </c>
      <c r="Q41" s="157">
        <v>2625</v>
      </c>
      <c r="R41" s="157">
        <v>962</v>
      </c>
      <c r="S41" s="157">
        <v>1517</v>
      </c>
      <c r="T41" s="157">
        <v>146</v>
      </c>
    </row>
    <row r="42" spans="1:20" ht="15" customHeight="1">
      <c r="A42" s="42">
        <v>222</v>
      </c>
      <c r="B42" s="85" t="s">
        <v>711</v>
      </c>
      <c r="C42" s="157">
        <v>25217</v>
      </c>
      <c r="D42" s="157">
        <v>25217</v>
      </c>
      <c r="E42" s="157" t="s">
        <v>1095</v>
      </c>
      <c r="F42" s="157">
        <v>8295</v>
      </c>
      <c r="G42" s="157">
        <v>6340</v>
      </c>
      <c r="H42" s="157">
        <v>952</v>
      </c>
      <c r="I42" s="157">
        <v>1003</v>
      </c>
      <c r="J42" s="157"/>
      <c r="K42" s="157">
        <v>9890</v>
      </c>
      <c r="L42" s="157">
        <v>5448</v>
      </c>
      <c r="M42" s="157" t="s">
        <v>1096</v>
      </c>
      <c r="N42" s="157">
        <v>3850</v>
      </c>
      <c r="O42" s="157">
        <v>592</v>
      </c>
      <c r="P42" s="157">
        <v>1093</v>
      </c>
      <c r="Q42" s="157">
        <v>200</v>
      </c>
      <c r="R42" s="157" t="s">
        <v>1096</v>
      </c>
      <c r="S42" s="157" t="s">
        <v>1096</v>
      </c>
      <c r="T42" s="157">
        <v>200</v>
      </c>
    </row>
    <row r="43" spans="1:20" ht="15" customHeight="1">
      <c r="A43" s="42">
        <v>223</v>
      </c>
      <c r="B43" s="85" t="s">
        <v>712</v>
      </c>
      <c r="C43" s="157">
        <v>66948</v>
      </c>
      <c r="D43" s="157">
        <v>66948</v>
      </c>
      <c r="E43" s="157" t="s">
        <v>1095</v>
      </c>
      <c r="F43" s="157">
        <v>17062</v>
      </c>
      <c r="G43" s="157">
        <v>12426</v>
      </c>
      <c r="H43" s="157">
        <v>3085</v>
      </c>
      <c r="I43" s="157">
        <v>1551</v>
      </c>
      <c r="J43" s="157"/>
      <c r="K43" s="157">
        <v>15511</v>
      </c>
      <c r="L43" s="157">
        <v>13736</v>
      </c>
      <c r="M43" s="157">
        <v>60</v>
      </c>
      <c r="N43" s="157">
        <v>1674</v>
      </c>
      <c r="O43" s="157">
        <v>41</v>
      </c>
      <c r="P43" s="157">
        <v>1129</v>
      </c>
      <c r="Q43" s="157">
        <v>1991</v>
      </c>
      <c r="R43" s="157">
        <v>60</v>
      </c>
      <c r="S43" s="157">
        <v>1617</v>
      </c>
      <c r="T43" s="157">
        <v>314</v>
      </c>
    </row>
    <row r="44" spans="1:20" ht="15" customHeight="1">
      <c r="A44" s="42">
        <v>224</v>
      </c>
      <c r="B44" s="85" t="s">
        <v>713</v>
      </c>
      <c r="C44" s="157">
        <v>49378</v>
      </c>
      <c r="D44" s="157">
        <v>49378</v>
      </c>
      <c r="E44" s="157" t="s">
        <v>1095</v>
      </c>
      <c r="F44" s="157">
        <v>16163</v>
      </c>
      <c r="G44" s="157">
        <v>13879</v>
      </c>
      <c r="H44" s="157">
        <v>2249</v>
      </c>
      <c r="I44" s="157">
        <v>35</v>
      </c>
      <c r="J44" s="157"/>
      <c r="K44" s="157">
        <v>16128</v>
      </c>
      <c r="L44" s="157">
        <v>13120</v>
      </c>
      <c r="M44" s="157" t="s">
        <v>1096</v>
      </c>
      <c r="N44" s="157">
        <v>611</v>
      </c>
      <c r="O44" s="157">
        <v>2397</v>
      </c>
      <c r="P44" s="157">
        <v>44</v>
      </c>
      <c r="Q44" s="157">
        <v>1631</v>
      </c>
      <c r="R44" s="157" t="s">
        <v>1096</v>
      </c>
      <c r="S44" s="157">
        <v>1451</v>
      </c>
      <c r="T44" s="157">
        <v>180</v>
      </c>
    </row>
    <row r="45" spans="1:20" ht="15" customHeight="1">
      <c r="A45" s="42">
        <v>225</v>
      </c>
      <c r="B45" s="85" t="s">
        <v>714</v>
      </c>
      <c r="C45" s="157">
        <v>31864</v>
      </c>
      <c r="D45" s="157">
        <v>31864</v>
      </c>
      <c r="E45" s="157" t="s">
        <v>1095</v>
      </c>
      <c r="F45" s="157">
        <v>11187</v>
      </c>
      <c r="G45" s="157">
        <v>7989</v>
      </c>
      <c r="H45" s="157">
        <v>2126</v>
      </c>
      <c r="I45" s="157">
        <v>1072</v>
      </c>
      <c r="J45" s="157"/>
      <c r="K45" s="157">
        <v>13207</v>
      </c>
      <c r="L45" s="157">
        <v>7165</v>
      </c>
      <c r="M45" s="157">
        <v>835</v>
      </c>
      <c r="N45" s="157">
        <v>4755</v>
      </c>
      <c r="O45" s="157">
        <v>452</v>
      </c>
      <c r="P45" s="157">
        <v>1473</v>
      </c>
      <c r="Q45" s="157">
        <v>1092</v>
      </c>
      <c r="R45" s="157">
        <v>835</v>
      </c>
      <c r="S45" s="157" t="s">
        <v>1096</v>
      </c>
      <c r="T45" s="157">
        <v>257</v>
      </c>
    </row>
    <row r="46" spans="1:20" ht="15" customHeight="1">
      <c r="A46" s="42">
        <v>226</v>
      </c>
      <c r="B46" s="85" t="s">
        <v>715</v>
      </c>
      <c r="C46" s="157">
        <v>45920</v>
      </c>
      <c r="D46" s="157">
        <v>45920</v>
      </c>
      <c r="E46" s="157" t="s">
        <v>1095</v>
      </c>
      <c r="F46" s="157">
        <v>18062</v>
      </c>
      <c r="G46" s="157">
        <v>16620</v>
      </c>
      <c r="H46" s="157">
        <v>1113</v>
      </c>
      <c r="I46" s="157">
        <v>329</v>
      </c>
      <c r="J46" s="157"/>
      <c r="K46" s="157">
        <v>17733</v>
      </c>
      <c r="L46" s="157">
        <v>15022</v>
      </c>
      <c r="M46" s="157" t="s">
        <v>1096</v>
      </c>
      <c r="N46" s="157">
        <v>1155</v>
      </c>
      <c r="O46" s="157">
        <v>1556</v>
      </c>
      <c r="P46" s="157">
        <v>367</v>
      </c>
      <c r="Q46" s="157">
        <v>1961</v>
      </c>
      <c r="R46" s="157" t="s">
        <v>1096</v>
      </c>
      <c r="S46" s="157">
        <v>1629</v>
      </c>
      <c r="T46" s="157">
        <v>332</v>
      </c>
    </row>
    <row r="47" spans="1:20" ht="15" customHeight="1">
      <c r="A47" s="42">
        <v>227</v>
      </c>
      <c r="B47" s="85" t="s">
        <v>716</v>
      </c>
      <c r="C47" s="157">
        <v>40213</v>
      </c>
      <c r="D47" s="157">
        <v>40213</v>
      </c>
      <c r="E47" s="157" t="s">
        <v>1095</v>
      </c>
      <c r="F47" s="157">
        <v>10691</v>
      </c>
      <c r="G47" s="157">
        <v>9284</v>
      </c>
      <c r="H47" s="157">
        <v>414</v>
      </c>
      <c r="I47" s="157">
        <v>993</v>
      </c>
      <c r="J47" s="157"/>
      <c r="K47" s="157">
        <v>9672</v>
      </c>
      <c r="L47" s="157">
        <v>7770</v>
      </c>
      <c r="M47" s="157">
        <v>166</v>
      </c>
      <c r="N47" s="157">
        <v>1521</v>
      </c>
      <c r="O47" s="157">
        <v>215</v>
      </c>
      <c r="P47" s="157">
        <v>1594</v>
      </c>
      <c r="Q47" s="157">
        <v>476</v>
      </c>
      <c r="R47" s="157">
        <v>166</v>
      </c>
      <c r="S47" s="157" t="s">
        <v>1096</v>
      </c>
      <c r="T47" s="157">
        <v>310</v>
      </c>
    </row>
    <row r="48" spans="1:20" ht="15" customHeight="1">
      <c r="A48" s="42">
        <v>228</v>
      </c>
      <c r="B48" s="85" t="s">
        <v>717</v>
      </c>
      <c r="C48" s="157">
        <v>39953</v>
      </c>
      <c r="D48" s="157">
        <v>39953</v>
      </c>
      <c r="E48" s="157" t="s">
        <v>1095</v>
      </c>
      <c r="F48" s="157">
        <v>10589</v>
      </c>
      <c r="G48" s="157">
        <v>8883</v>
      </c>
      <c r="H48" s="157">
        <v>837</v>
      </c>
      <c r="I48" s="157">
        <v>869</v>
      </c>
      <c r="J48" s="157"/>
      <c r="K48" s="157">
        <v>9741</v>
      </c>
      <c r="L48" s="157">
        <v>8600</v>
      </c>
      <c r="M48" s="157">
        <v>138</v>
      </c>
      <c r="N48" s="157">
        <v>1003</v>
      </c>
      <c r="O48" s="157" t="s">
        <v>1096</v>
      </c>
      <c r="P48" s="157">
        <v>700</v>
      </c>
      <c r="Q48" s="157">
        <v>1146</v>
      </c>
      <c r="R48" s="157">
        <v>138</v>
      </c>
      <c r="S48" s="157">
        <v>959</v>
      </c>
      <c r="T48" s="157">
        <v>49</v>
      </c>
    </row>
    <row r="49" spans="1:20" ht="15" customHeight="1">
      <c r="A49" s="42">
        <v>229</v>
      </c>
      <c r="B49" s="85" t="s">
        <v>718</v>
      </c>
      <c r="C49" s="157">
        <v>78835</v>
      </c>
      <c r="D49" s="157">
        <v>78835</v>
      </c>
      <c r="E49" s="157" t="s">
        <v>1095</v>
      </c>
      <c r="F49" s="157">
        <v>28606</v>
      </c>
      <c r="G49" s="157">
        <v>24141</v>
      </c>
      <c r="H49" s="157">
        <v>2293</v>
      </c>
      <c r="I49" s="157">
        <v>2172</v>
      </c>
      <c r="J49" s="157"/>
      <c r="K49" s="157">
        <v>26436</v>
      </c>
      <c r="L49" s="157">
        <v>22857</v>
      </c>
      <c r="M49" s="157">
        <v>520</v>
      </c>
      <c r="N49" s="157">
        <v>3026</v>
      </c>
      <c r="O49" s="157">
        <v>33</v>
      </c>
      <c r="P49" s="157">
        <v>4356</v>
      </c>
      <c r="Q49" s="157">
        <v>520</v>
      </c>
      <c r="R49" s="157">
        <v>520</v>
      </c>
      <c r="S49" s="157" t="s">
        <v>1096</v>
      </c>
      <c r="T49" s="157" t="s">
        <v>1096</v>
      </c>
    </row>
    <row r="50" spans="1:20" ht="15" customHeight="1">
      <c r="A50" s="42">
        <v>301</v>
      </c>
      <c r="B50" s="85" t="s">
        <v>90</v>
      </c>
      <c r="C50" s="157">
        <v>31709</v>
      </c>
      <c r="D50" s="157">
        <v>31709</v>
      </c>
      <c r="E50" s="157" t="s">
        <v>1095</v>
      </c>
      <c r="F50" s="157">
        <v>12208</v>
      </c>
      <c r="G50" s="157">
        <v>9650</v>
      </c>
      <c r="H50" s="157">
        <v>1038</v>
      </c>
      <c r="I50" s="157">
        <v>1520</v>
      </c>
      <c r="J50" s="157"/>
      <c r="K50" s="157">
        <v>11484</v>
      </c>
      <c r="L50" s="157">
        <v>9267</v>
      </c>
      <c r="M50" s="157" t="s">
        <v>1096</v>
      </c>
      <c r="N50" s="157">
        <v>1916</v>
      </c>
      <c r="O50" s="157">
        <v>301</v>
      </c>
      <c r="P50" s="157">
        <v>646</v>
      </c>
      <c r="Q50" s="157">
        <v>749</v>
      </c>
      <c r="R50" s="157" t="s">
        <v>1096</v>
      </c>
      <c r="S50" s="157">
        <v>749</v>
      </c>
      <c r="T50" s="157" t="s">
        <v>1096</v>
      </c>
    </row>
    <row r="51" spans="1:20" ht="15" customHeight="1">
      <c r="A51" s="42">
        <v>365</v>
      </c>
      <c r="B51" s="85" t="s">
        <v>719</v>
      </c>
      <c r="C51" s="157">
        <v>22064</v>
      </c>
      <c r="D51" s="157">
        <v>22064</v>
      </c>
      <c r="E51" s="157" t="s">
        <v>1095</v>
      </c>
      <c r="F51" s="157">
        <v>5117</v>
      </c>
      <c r="G51" s="157">
        <v>4025</v>
      </c>
      <c r="H51" s="157">
        <v>257</v>
      </c>
      <c r="I51" s="157">
        <v>835</v>
      </c>
      <c r="J51" s="157"/>
      <c r="K51" s="157">
        <v>4269</v>
      </c>
      <c r="L51" s="157">
        <v>3883</v>
      </c>
      <c r="M51" s="157">
        <v>72</v>
      </c>
      <c r="N51" s="157">
        <v>313</v>
      </c>
      <c r="O51" s="157">
        <v>1</v>
      </c>
      <c r="P51" s="157">
        <v>311</v>
      </c>
      <c r="Q51" s="157">
        <v>448</v>
      </c>
      <c r="R51" s="157">
        <v>72</v>
      </c>
      <c r="S51" s="157">
        <v>362</v>
      </c>
      <c r="T51" s="157">
        <v>14</v>
      </c>
    </row>
    <row r="52" spans="1:20" ht="15" customHeight="1">
      <c r="A52" s="42">
        <v>381</v>
      </c>
      <c r="B52" s="85" t="s">
        <v>91</v>
      </c>
      <c r="C52" s="157">
        <v>31684</v>
      </c>
      <c r="D52" s="157">
        <v>31684</v>
      </c>
      <c r="E52" s="157" t="s">
        <v>1095</v>
      </c>
      <c r="F52" s="157">
        <v>10742</v>
      </c>
      <c r="G52" s="157">
        <v>9164</v>
      </c>
      <c r="H52" s="157">
        <v>495</v>
      </c>
      <c r="I52" s="157">
        <v>1083</v>
      </c>
      <c r="J52" s="157"/>
      <c r="K52" s="157">
        <v>9777</v>
      </c>
      <c r="L52" s="157">
        <v>8722</v>
      </c>
      <c r="M52" s="157" t="s">
        <v>1096</v>
      </c>
      <c r="N52" s="157">
        <v>872</v>
      </c>
      <c r="O52" s="157">
        <v>183</v>
      </c>
      <c r="P52" s="157">
        <v>447</v>
      </c>
      <c r="Q52" s="157">
        <v>1347</v>
      </c>
      <c r="R52" s="157" t="s">
        <v>1096</v>
      </c>
      <c r="S52" s="157">
        <v>1279</v>
      </c>
      <c r="T52" s="157">
        <v>68</v>
      </c>
    </row>
    <row r="53" spans="1:20" ht="15" customHeight="1">
      <c r="A53" s="42">
        <v>382</v>
      </c>
      <c r="B53" s="85" t="s">
        <v>92</v>
      </c>
      <c r="C53" s="157">
        <v>34645</v>
      </c>
      <c r="D53" s="157">
        <v>34645</v>
      </c>
      <c r="E53" s="157" t="s">
        <v>1095</v>
      </c>
      <c r="F53" s="157">
        <v>11199</v>
      </c>
      <c r="G53" s="157">
        <v>8639</v>
      </c>
      <c r="H53" s="157">
        <v>1815</v>
      </c>
      <c r="I53" s="157">
        <v>745</v>
      </c>
      <c r="J53" s="157"/>
      <c r="K53" s="157">
        <v>10454</v>
      </c>
      <c r="L53" s="157">
        <v>8561</v>
      </c>
      <c r="M53" s="157" t="s">
        <v>1096</v>
      </c>
      <c r="N53" s="157">
        <v>1310</v>
      </c>
      <c r="O53" s="157">
        <v>583</v>
      </c>
      <c r="P53" s="157">
        <v>794</v>
      </c>
      <c r="Q53" s="157">
        <v>1287</v>
      </c>
      <c r="R53" s="157" t="s">
        <v>1096</v>
      </c>
      <c r="S53" s="157">
        <v>1192</v>
      </c>
      <c r="T53" s="157">
        <v>95</v>
      </c>
    </row>
    <row r="54" spans="1:20" ht="15" customHeight="1">
      <c r="A54" s="42">
        <v>442</v>
      </c>
      <c r="B54" s="85" t="s">
        <v>93</v>
      </c>
      <c r="C54" s="157">
        <v>12902</v>
      </c>
      <c r="D54" s="157">
        <v>12902</v>
      </c>
      <c r="E54" s="157" t="s">
        <v>1095</v>
      </c>
      <c r="F54" s="157">
        <v>4074</v>
      </c>
      <c r="G54" s="157">
        <v>2787</v>
      </c>
      <c r="H54" s="157">
        <v>1106</v>
      </c>
      <c r="I54" s="157">
        <v>181</v>
      </c>
      <c r="J54" s="157"/>
      <c r="K54" s="157">
        <v>3893</v>
      </c>
      <c r="L54" s="157" t="s">
        <v>1096</v>
      </c>
      <c r="M54" s="157">
        <v>826</v>
      </c>
      <c r="N54" s="157">
        <v>3067</v>
      </c>
      <c r="O54" s="157" t="s">
        <v>1096</v>
      </c>
      <c r="P54" s="157">
        <v>1855</v>
      </c>
      <c r="Q54" s="157">
        <v>1008</v>
      </c>
      <c r="R54" s="157">
        <v>826</v>
      </c>
      <c r="S54" s="157" t="s">
        <v>1096</v>
      </c>
      <c r="T54" s="157">
        <v>182</v>
      </c>
    </row>
    <row r="55" spans="1:20" ht="15" customHeight="1">
      <c r="A55" s="42">
        <v>443</v>
      </c>
      <c r="B55" s="85" t="s">
        <v>94</v>
      </c>
      <c r="C55" s="157">
        <v>19722</v>
      </c>
      <c r="D55" s="157">
        <v>19722</v>
      </c>
      <c r="E55" s="157" t="s">
        <v>1095</v>
      </c>
      <c r="F55" s="157">
        <v>7612</v>
      </c>
      <c r="G55" s="157">
        <v>6537</v>
      </c>
      <c r="H55" s="157">
        <v>808</v>
      </c>
      <c r="I55" s="157">
        <v>267</v>
      </c>
      <c r="J55" s="157"/>
      <c r="K55" s="157">
        <v>7272</v>
      </c>
      <c r="L55" s="157">
        <v>5909</v>
      </c>
      <c r="M55" s="157">
        <v>170</v>
      </c>
      <c r="N55" s="157">
        <v>1193</v>
      </c>
      <c r="O55" s="157" t="s">
        <v>1096</v>
      </c>
      <c r="P55" s="157">
        <v>556</v>
      </c>
      <c r="Q55" s="157">
        <v>1031</v>
      </c>
      <c r="R55" s="157">
        <v>170</v>
      </c>
      <c r="S55" s="157">
        <v>646</v>
      </c>
      <c r="T55" s="157">
        <v>215</v>
      </c>
    </row>
    <row r="56" spans="1:20" ht="15" customHeight="1">
      <c r="A56" s="42">
        <v>446</v>
      </c>
      <c r="B56" s="85" t="s">
        <v>720</v>
      </c>
      <c r="C56" s="157">
        <v>11991</v>
      </c>
      <c r="D56" s="157">
        <v>11991</v>
      </c>
      <c r="E56" s="157" t="s">
        <v>1095</v>
      </c>
      <c r="F56" s="157">
        <v>2967</v>
      </c>
      <c r="G56" s="157">
        <v>2510</v>
      </c>
      <c r="H56" s="157">
        <v>377</v>
      </c>
      <c r="I56" s="157">
        <v>80</v>
      </c>
      <c r="J56" s="157"/>
      <c r="K56" s="157">
        <v>2889</v>
      </c>
      <c r="L56" s="157" t="s">
        <v>1096</v>
      </c>
      <c r="M56" s="157" t="s">
        <v>1096</v>
      </c>
      <c r="N56" s="157">
        <v>2889</v>
      </c>
      <c r="O56" s="157" t="s">
        <v>1096</v>
      </c>
      <c r="P56" s="157">
        <v>1756</v>
      </c>
      <c r="Q56" s="157">
        <v>170</v>
      </c>
      <c r="R56" s="157" t="s">
        <v>1096</v>
      </c>
      <c r="S56" s="157" t="s">
        <v>1096</v>
      </c>
      <c r="T56" s="157">
        <v>170</v>
      </c>
    </row>
    <row r="57" spans="1:20" ht="15" customHeight="1">
      <c r="A57" s="42">
        <v>464</v>
      </c>
      <c r="B57" s="85" t="s">
        <v>95</v>
      </c>
      <c r="C57" s="157">
        <v>34419</v>
      </c>
      <c r="D57" s="157">
        <v>34419</v>
      </c>
      <c r="E57" s="157" t="s">
        <v>1095</v>
      </c>
      <c r="F57" s="157">
        <v>10869</v>
      </c>
      <c r="G57" s="157">
        <v>8944</v>
      </c>
      <c r="H57" s="157">
        <v>954</v>
      </c>
      <c r="I57" s="157">
        <v>971</v>
      </c>
      <c r="J57" s="157"/>
      <c r="K57" s="157">
        <v>9898</v>
      </c>
      <c r="L57" s="157">
        <v>8203</v>
      </c>
      <c r="M57" s="157">
        <v>570</v>
      </c>
      <c r="N57" s="157">
        <v>1125</v>
      </c>
      <c r="O57" s="157" t="s">
        <v>1096</v>
      </c>
      <c r="P57" s="157">
        <v>1666</v>
      </c>
      <c r="Q57" s="157">
        <v>570</v>
      </c>
      <c r="R57" s="157">
        <v>570</v>
      </c>
      <c r="S57" s="157" t="s">
        <v>1096</v>
      </c>
      <c r="T57" s="157" t="s">
        <v>1096</v>
      </c>
    </row>
    <row r="58" spans="1:20" ht="15" customHeight="1">
      <c r="A58" s="42">
        <v>481</v>
      </c>
      <c r="B58" s="85" t="s">
        <v>96</v>
      </c>
      <c r="C58" s="157">
        <v>15914</v>
      </c>
      <c r="D58" s="157">
        <v>15914</v>
      </c>
      <c r="E58" s="157" t="s">
        <v>1095</v>
      </c>
      <c r="F58" s="157">
        <v>5443</v>
      </c>
      <c r="G58" s="157">
        <v>4158</v>
      </c>
      <c r="H58" s="157">
        <v>948</v>
      </c>
      <c r="I58" s="157">
        <v>337</v>
      </c>
      <c r="J58" s="157"/>
      <c r="K58" s="157">
        <v>5112</v>
      </c>
      <c r="L58" s="157">
        <v>3935</v>
      </c>
      <c r="M58" s="157">
        <v>634</v>
      </c>
      <c r="N58" s="157">
        <v>455</v>
      </c>
      <c r="O58" s="157">
        <v>88</v>
      </c>
      <c r="P58" s="157">
        <v>736</v>
      </c>
      <c r="Q58" s="157">
        <v>702</v>
      </c>
      <c r="R58" s="157">
        <v>634</v>
      </c>
      <c r="S58" s="157" t="s">
        <v>1096</v>
      </c>
      <c r="T58" s="157">
        <v>68</v>
      </c>
    </row>
    <row r="59" spans="1:20" ht="15" customHeight="1">
      <c r="A59" s="42">
        <v>501</v>
      </c>
      <c r="B59" s="85" t="s">
        <v>97</v>
      </c>
      <c r="C59" s="157">
        <v>18245</v>
      </c>
      <c r="D59" s="157">
        <v>18245</v>
      </c>
      <c r="E59" s="157" t="s">
        <v>1095</v>
      </c>
      <c r="F59" s="157">
        <v>5560</v>
      </c>
      <c r="G59" s="157">
        <v>4260</v>
      </c>
      <c r="H59" s="157">
        <v>947</v>
      </c>
      <c r="I59" s="157">
        <v>353</v>
      </c>
      <c r="J59" s="157"/>
      <c r="K59" s="157">
        <v>5416</v>
      </c>
      <c r="L59" s="157">
        <v>3912</v>
      </c>
      <c r="M59" s="157">
        <v>461</v>
      </c>
      <c r="N59" s="157">
        <v>820</v>
      </c>
      <c r="O59" s="157">
        <v>223</v>
      </c>
      <c r="P59" s="157">
        <v>805</v>
      </c>
      <c r="Q59" s="157">
        <v>543</v>
      </c>
      <c r="R59" s="157">
        <v>461</v>
      </c>
      <c r="S59" s="157" t="s">
        <v>1096</v>
      </c>
      <c r="T59" s="157">
        <v>82</v>
      </c>
    </row>
    <row r="60" spans="1:20" ht="15" customHeight="1">
      <c r="A60" s="42">
        <v>585</v>
      </c>
      <c r="B60" s="85" t="s">
        <v>721</v>
      </c>
      <c r="C60" s="157">
        <v>19176</v>
      </c>
      <c r="D60" s="157">
        <v>19176</v>
      </c>
      <c r="E60" s="157" t="s">
        <v>1095</v>
      </c>
      <c r="F60" s="157">
        <v>7109</v>
      </c>
      <c r="G60" s="157">
        <v>4254</v>
      </c>
      <c r="H60" s="157">
        <v>2488</v>
      </c>
      <c r="I60" s="157">
        <v>367</v>
      </c>
      <c r="J60" s="157"/>
      <c r="K60" s="157">
        <v>6742</v>
      </c>
      <c r="L60" s="157">
        <v>4673</v>
      </c>
      <c r="M60" s="157">
        <v>137</v>
      </c>
      <c r="N60" s="157">
        <v>1457</v>
      </c>
      <c r="O60" s="157">
        <v>475</v>
      </c>
      <c r="P60" s="157">
        <v>95</v>
      </c>
      <c r="Q60" s="157">
        <v>1700</v>
      </c>
      <c r="R60" s="157">
        <v>137</v>
      </c>
      <c r="S60" s="157">
        <v>659</v>
      </c>
      <c r="T60" s="157">
        <v>904</v>
      </c>
    </row>
    <row r="61" spans="1:20" ht="15" customHeight="1">
      <c r="A61" s="42">
        <v>586</v>
      </c>
      <c r="B61" s="85" t="s">
        <v>722</v>
      </c>
      <c r="C61" s="157">
        <v>15516</v>
      </c>
      <c r="D61" s="157">
        <v>15516</v>
      </c>
      <c r="E61" s="157" t="s">
        <v>1095</v>
      </c>
      <c r="F61" s="157">
        <v>5759</v>
      </c>
      <c r="G61" s="157">
        <v>3497</v>
      </c>
      <c r="H61" s="157">
        <v>1564</v>
      </c>
      <c r="I61" s="157">
        <v>698</v>
      </c>
      <c r="J61" s="157"/>
      <c r="K61" s="157">
        <v>5061</v>
      </c>
      <c r="L61" s="157">
        <v>4259</v>
      </c>
      <c r="M61" s="157" t="s">
        <v>1095</v>
      </c>
      <c r="N61" s="157">
        <v>802</v>
      </c>
      <c r="O61" s="157" t="s">
        <v>1095</v>
      </c>
      <c r="P61" s="157">
        <v>1019</v>
      </c>
      <c r="Q61" s="157">
        <v>0</v>
      </c>
      <c r="R61" s="157" t="s">
        <v>1095</v>
      </c>
      <c r="S61" s="157" t="s">
        <v>1095</v>
      </c>
      <c r="T61" s="157" t="s">
        <v>1095</v>
      </c>
    </row>
    <row r="62" spans="1:20" ht="3.75" customHeight="1">
      <c r="A62" s="100"/>
      <c r="B62" s="101"/>
      <c r="C62" s="142"/>
      <c r="D62" s="18"/>
      <c r="E62" s="18" t="s">
        <v>487</v>
      </c>
      <c r="F62" s="18"/>
      <c r="G62" s="18"/>
      <c r="H62" s="18"/>
      <c r="I62" s="18"/>
      <c r="J62" s="18"/>
      <c r="K62" s="18"/>
      <c r="L62" s="18"/>
      <c r="M62" s="18"/>
      <c r="N62" s="18"/>
      <c r="O62" s="18"/>
      <c r="P62" s="18"/>
      <c r="Q62" s="18"/>
      <c r="R62" s="18"/>
      <c r="S62" s="18"/>
      <c r="T62" s="18"/>
    </row>
    <row r="63" spans="1:20" ht="11.25">
      <c r="A63" s="182" t="s">
        <v>899</v>
      </c>
      <c r="B63" s="42"/>
      <c r="C63" s="131"/>
      <c r="D63" s="42"/>
      <c r="E63" s="42"/>
      <c r="F63" s="294"/>
      <c r="G63" s="183"/>
      <c r="H63" s="183"/>
      <c r="I63" s="183"/>
      <c r="J63" s="42"/>
      <c r="K63" s="294"/>
      <c r="L63" s="183"/>
      <c r="M63" s="183"/>
      <c r="N63" s="183"/>
      <c r="O63" s="183"/>
      <c r="P63" s="294"/>
      <c r="Q63" s="294"/>
      <c r="R63" s="294"/>
      <c r="S63" s="294"/>
      <c r="T63" s="294"/>
    </row>
    <row r="64" spans="3:11" ht="11.25">
      <c r="C64" s="184"/>
      <c r="K64" s="184"/>
    </row>
    <row r="65" ht="11.25">
      <c r="C65" s="184"/>
    </row>
  </sheetData>
  <sheetProtection/>
  <mergeCells count="7">
    <mergeCell ref="F3:F4"/>
    <mergeCell ref="A3:B4"/>
    <mergeCell ref="Q3:Q4"/>
    <mergeCell ref="K3:K4"/>
    <mergeCell ref="J3:J4"/>
    <mergeCell ref="P3:P4"/>
    <mergeCell ref="C3:C4"/>
  </mergeCells>
  <printOptions/>
  <pageMargins left="0.5905511811023623" right="0.5905511811023623" top="0.5905511811023623" bottom="0.5905511811023623" header="0.2755905511811024" footer="0.1968503937007874"/>
  <pageSetup fitToWidth="2" fitToHeight="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J65"/>
  <sheetViews>
    <sheetView zoomScalePageLayoutView="0" workbookViewId="0" topLeftCell="A1">
      <selection activeCell="L1" sqref="L1:S16384"/>
    </sheetView>
  </sheetViews>
  <sheetFormatPr defaultColWidth="9.00390625" defaultRowHeight="12.75"/>
  <cols>
    <col min="1" max="1" width="4.25390625" style="14" customWidth="1"/>
    <col min="2" max="2" width="11.375" style="14" customWidth="1"/>
    <col min="3" max="10" width="23.875" style="14" customWidth="1"/>
    <col min="11" max="16384" width="9.125" style="14" customWidth="1"/>
  </cols>
  <sheetData>
    <row r="1" spans="1:4" s="21" customFormat="1" ht="17.25">
      <c r="A1" s="22" t="s">
        <v>642</v>
      </c>
      <c r="C1" s="22"/>
      <c r="D1" s="22"/>
    </row>
    <row r="2" spans="1:10" ht="11.25">
      <c r="A2" s="45"/>
      <c r="B2" s="15"/>
      <c r="C2" s="15"/>
      <c r="D2" s="15"/>
      <c r="E2" s="15"/>
      <c r="F2" s="15"/>
      <c r="G2" s="38"/>
      <c r="H2" s="15"/>
      <c r="I2" s="15"/>
      <c r="J2" s="143" t="s">
        <v>489</v>
      </c>
    </row>
    <row r="3" spans="1:10" ht="11.25" customHeight="1">
      <c r="A3" s="345" t="s">
        <v>10</v>
      </c>
      <c r="B3" s="346"/>
      <c r="C3" s="389" t="s">
        <v>650</v>
      </c>
      <c r="D3" s="161"/>
      <c r="E3" s="146"/>
      <c r="F3" s="146"/>
      <c r="G3" s="51"/>
      <c r="H3" s="146"/>
      <c r="I3" s="162"/>
      <c r="J3" s="162"/>
    </row>
    <row r="4" spans="1:10" ht="11.25" customHeight="1">
      <c r="A4" s="392"/>
      <c r="B4" s="393"/>
      <c r="C4" s="390"/>
      <c r="D4" s="395" t="s">
        <v>928</v>
      </c>
      <c r="E4" s="163"/>
      <c r="F4" s="164"/>
      <c r="G4" s="344" t="s">
        <v>723</v>
      </c>
      <c r="H4" s="163"/>
      <c r="I4" s="162"/>
      <c r="J4" s="162"/>
    </row>
    <row r="5" spans="1:10" ht="11.25">
      <c r="A5" s="348"/>
      <c r="B5" s="349"/>
      <c r="C5" s="391"/>
      <c r="D5" s="396"/>
      <c r="E5" s="165" t="s">
        <v>929</v>
      </c>
      <c r="F5" s="165" t="s">
        <v>930</v>
      </c>
      <c r="G5" s="394"/>
      <c r="H5" s="165" t="s">
        <v>931</v>
      </c>
      <c r="I5" s="166" t="s">
        <v>932</v>
      </c>
      <c r="J5" s="167" t="s">
        <v>557</v>
      </c>
    </row>
    <row r="6" spans="2:10" ht="15" customHeight="1">
      <c r="B6" s="135" t="s">
        <v>942</v>
      </c>
      <c r="C6" s="158">
        <v>5599303</v>
      </c>
      <c r="D6" s="157">
        <v>271674</v>
      </c>
      <c r="E6" s="157">
        <v>154472</v>
      </c>
      <c r="F6" s="157">
        <v>545</v>
      </c>
      <c r="G6" s="157">
        <v>5444286</v>
      </c>
      <c r="H6" s="157">
        <v>5003061</v>
      </c>
      <c r="I6" s="157">
        <v>70020</v>
      </c>
      <c r="J6" s="157">
        <v>371205</v>
      </c>
    </row>
    <row r="7" spans="2:10" ht="15" customHeight="1">
      <c r="B7" s="135" t="s">
        <v>651</v>
      </c>
      <c r="C7" s="158">
        <v>5661502</v>
      </c>
      <c r="D7" s="157">
        <v>133647</v>
      </c>
      <c r="E7" s="157">
        <v>143260</v>
      </c>
      <c r="F7" s="157">
        <v>1706</v>
      </c>
      <c r="G7" s="157">
        <v>5516536</v>
      </c>
      <c r="H7" s="157">
        <v>5080656</v>
      </c>
      <c r="I7" s="157">
        <v>69777</v>
      </c>
      <c r="J7" s="157">
        <v>366103</v>
      </c>
    </row>
    <row r="8" spans="2:10" ht="15" customHeight="1">
      <c r="B8" s="135" t="s">
        <v>736</v>
      </c>
      <c r="C8" s="158">
        <v>5651521</v>
      </c>
      <c r="D8" s="157">
        <v>138027</v>
      </c>
      <c r="E8" s="157">
        <v>136537</v>
      </c>
      <c r="F8" s="157">
        <v>1490</v>
      </c>
      <c r="G8" s="157">
        <v>5513494</v>
      </c>
      <c r="H8" s="157">
        <v>5090646</v>
      </c>
      <c r="I8" s="157">
        <v>68333</v>
      </c>
      <c r="J8" s="157">
        <v>354515</v>
      </c>
    </row>
    <row r="9" spans="2:10" ht="15" customHeight="1">
      <c r="B9" s="93" t="s">
        <v>878</v>
      </c>
      <c r="C9" s="158">
        <v>5635102</v>
      </c>
      <c r="D9" s="157">
        <v>121443</v>
      </c>
      <c r="E9" s="157">
        <v>120222</v>
      </c>
      <c r="F9" s="157">
        <v>1221</v>
      </c>
      <c r="G9" s="157">
        <v>5513659</v>
      </c>
      <c r="H9" s="157">
        <v>5103965</v>
      </c>
      <c r="I9" s="157">
        <v>65728</v>
      </c>
      <c r="J9" s="157">
        <v>343966</v>
      </c>
    </row>
    <row r="10" spans="2:10" ht="15" customHeight="1">
      <c r="B10" s="93" t="s">
        <v>943</v>
      </c>
      <c r="C10" s="158">
        <v>5619948</v>
      </c>
      <c r="D10" s="157">
        <v>112665</v>
      </c>
      <c r="E10" s="157">
        <v>111900</v>
      </c>
      <c r="F10" s="157">
        <v>765</v>
      </c>
      <c r="G10" s="157">
        <v>5507283</v>
      </c>
      <c r="H10" s="157">
        <v>5102405</v>
      </c>
      <c r="I10" s="157">
        <v>65464</v>
      </c>
      <c r="J10" s="157">
        <v>339414</v>
      </c>
    </row>
    <row r="11" spans="2:10" ht="11.25">
      <c r="B11" s="28"/>
      <c r="C11" s="158"/>
      <c r="D11" s="157"/>
      <c r="E11" s="157"/>
      <c r="F11" s="157"/>
      <c r="G11" s="157"/>
      <c r="H11" s="157"/>
      <c r="I11" s="157"/>
      <c r="J11" s="157"/>
    </row>
    <row r="12" spans="1:10" ht="15" customHeight="1">
      <c r="A12" s="45"/>
      <c r="B12" s="15" t="s">
        <v>65</v>
      </c>
      <c r="C12" s="158">
        <v>1048845</v>
      </c>
      <c r="D12" s="157">
        <v>1716</v>
      </c>
      <c r="E12" s="157">
        <v>1716</v>
      </c>
      <c r="F12" s="157">
        <v>0</v>
      </c>
      <c r="G12" s="157">
        <v>1047129</v>
      </c>
      <c r="H12" s="157">
        <v>1044481</v>
      </c>
      <c r="I12" s="157">
        <v>0</v>
      </c>
      <c r="J12" s="157">
        <v>2648</v>
      </c>
    </row>
    <row r="13" spans="1:10" ht="15" customHeight="1">
      <c r="A13" s="45"/>
      <c r="B13" s="15" t="s">
        <v>66</v>
      </c>
      <c r="C13" s="158">
        <v>741902</v>
      </c>
      <c r="D13" s="157">
        <v>4238</v>
      </c>
      <c r="E13" s="157">
        <v>3637</v>
      </c>
      <c r="F13" s="157">
        <v>601</v>
      </c>
      <c r="G13" s="157">
        <v>737664</v>
      </c>
      <c r="H13" s="157">
        <v>719194</v>
      </c>
      <c r="I13" s="157">
        <v>2532</v>
      </c>
      <c r="J13" s="157">
        <v>15938</v>
      </c>
    </row>
    <row r="14" spans="1:10" ht="15" customHeight="1">
      <c r="A14" s="45"/>
      <c r="B14" s="15" t="s">
        <v>67</v>
      </c>
      <c r="C14" s="158">
        <v>727407</v>
      </c>
      <c r="D14" s="157">
        <v>23263</v>
      </c>
      <c r="E14" s="157">
        <v>23263</v>
      </c>
      <c r="F14" s="157">
        <v>0</v>
      </c>
      <c r="G14" s="157">
        <v>704144</v>
      </c>
      <c r="H14" s="157">
        <v>660456</v>
      </c>
      <c r="I14" s="157">
        <v>0</v>
      </c>
      <c r="J14" s="157">
        <v>43688</v>
      </c>
    </row>
    <row r="15" spans="1:10" ht="15" customHeight="1">
      <c r="A15" s="45"/>
      <c r="B15" s="15" t="s">
        <v>68</v>
      </c>
      <c r="C15" s="158">
        <v>278242</v>
      </c>
      <c r="D15" s="157">
        <v>18903</v>
      </c>
      <c r="E15" s="157">
        <v>18903</v>
      </c>
      <c r="F15" s="157">
        <v>0</v>
      </c>
      <c r="G15" s="157">
        <v>259339</v>
      </c>
      <c r="H15" s="157">
        <v>206114</v>
      </c>
      <c r="I15" s="157">
        <v>11116</v>
      </c>
      <c r="J15" s="157">
        <v>42109</v>
      </c>
    </row>
    <row r="16" spans="1:10" ht="15" customHeight="1">
      <c r="A16" s="45"/>
      <c r="B16" s="15" t="s">
        <v>69</v>
      </c>
      <c r="C16" s="158">
        <v>580279</v>
      </c>
      <c r="D16" s="157">
        <v>25091</v>
      </c>
      <c r="E16" s="157">
        <v>25091</v>
      </c>
      <c r="F16" s="157">
        <v>0</v>
      </c>
      <c r="G16" s="157">
        <v>555188</v>
      </c>
      <c r="H16" s="157">
        <v>497338</v>
      </c>
      <c r="I16" s="157">
        <v>19210</v>
      </c>
      <c r="J16" s="157">
        <v>38640</v>
      </c>
    </row>
    <row r="17" spans="1:10" ht="15" customHeight="1">
      <c r="A17" s="45"/>
      <c r="B17" s="15" t="s">
        <v>70</v>
      </c>
      <c r="C17" s="158">
        <v>267705</v>
      </c>
      <c r="D17" s="157">
        <v>9790</v>
      </c>
      <c r="E17" s="157">
        <v>9790</v>
      </c>
      <c r="F17" s="157">
        <v>0</v>
      </c>
      <c r="G17" s="157">
        <v>257915</v>
      </c>
      <c r="H17" s="157">
        <v>210620</v>
      </c>
      <c r="I17" s="157">
        <v>9467</v>
      </c>
      <c r="J17" s="157">
        <v>37828</v>
      </c>
    </row>
    <row r="18" spans="1:10" ht="15" customHeight="1">
      <c r="A18" s="45"/>
      <c r="B18" s="15" t="s">
        <v>71</v>
      </c>
      <c r="C18" s="158">
        <v>176783</v>
      </c>
      <c r="D18" s="157">
        <v>9740</v>
      </c>
      <c r="E18" s="157">
        <v>9644</v>
      </c>
      <c r="F18" s="157">
        <v>96</v>
      </c>
      <c r="G18" s="157">
        <v>167043</v>
      </c>
      <c r="H18" s="157">
        <v>105229</v>
      </c>
      <c r="I18" s="157">
        <v>15730</v>
      </c>
      <c r="J18" s="157">
        <v>46084</v>
      </c>
    </row>
    <row r="19" spans="1:10" ht="15" customHeight="1">
      <c r="A19" s="45"/>
      <c r="B19" s="15" t="s">
        <v>72</v>
      </c>
      <c r="C19" s="158">
        <v>109975</v>
      </c>
      <c r="D19" s="157">
        <v>2497</v>
      </c>
      <c r="E19" s="157">
        <v>2489</v>
      </c>
      <c r="F19" s="157">
        <v>0</v>
      </c>
      <c r="G19" s="157">
        <v>107478</v>
      </c>
      <c r="H19" s="157">
        <v>64130</v>
      </c>
      <c r="I19" s="157">
        <v>4779</v>
      </c>
      <c r="J19" s="157">
        <v>38569</v>
      </c>
    </row>
    <row r="20" spans="1:10" ht="15" customHeight="1">
      <c r="A20" s="45"/>
      <c r="B20" s="15" t="s">
        <v>73</v>
      </c>
      <c r="C20" s="158">
        <v>141316</v>
      </c>
      <c r="D20" s="157">
        <v>15527</v>
      </c>
      <c r="E20" s="157">
        <v>15527</v>
      </c>
      <c r="F20" s="157">
        <v>0</v>
      </c>
      <c r="G20" s="157">
        <v>125789</v>
      </c>
      <c r="H20" s="157">
        <v>67209</v>
      </c>
      <c r="I20" s="157">
        <v>2630</v>
      </c>
      <c r="J20" s="157">
        <v>55950</v>
      </c>
    </row>
    <row r="21" spans="2:10" ht="11.25">
      <c r="B21" s="56"/>
      <c r="C21" s="158"/>
      <c r="D21" s="157"/>
      <c r="E21" s="157"/>
      <c r="F21" s="157"/>
      <c r="G21" s="157"/>
      <c r="H21" s="157"/>
      <c r="I21" s="157"/>
      <c r="J21" s="157"/>
    </row>
    <row r="22" spans="1:10" ht="15" customHeight="1">
      <c r="A22" s="15">
        <v>100</v>
      </c>
      <c r="B22" s="15" t="s">
        <v>434</v>
      </c>
      <c r="C22" s="158">
        <v>1547494</v>
      </c>
      <c r="D22" s="157">
        <v>1900</v>
      </c>
      <c r="E22" s="157">
        <v>1840</v>
      </c>
      <c r="F22" s="157">
        <v>60</v>
      </c>
      <c r="G22" s="157">
        <v>1545594</v>
      </c>
      <c r="H22" s="157">
        <v>1527634</v>
      </c>
      <c r="I22" s="157" t="s">
        <v>1096</v>
      </c>
      <c r="J22" s="157">
        <v>17960</v>
      </c>
    </row>
    <row r="23" spans="1:10" ht="15" customHeight="1">
      <c r="A23" s="45">
        <v>201</v>
      </c>
      <c r="B23" s="15" t="s">
        <v>421</v>
      </c>
      <c r="C23" s="158">
        <v>535664</v>
      </c>
      <c r="D23" s="157">
        <v>17719</v>
      </c>
      <c r="E23" s="157">
        <v>17719</v>
      </c>
      <c r="F23" s="157" t="s">
        <v>1096</v>
      </c>
      <c r="G23" s="157">
        <v>517945</v>
      </c>
      <c r="H23" s="157">
        <v>479803</v>
      </c>
      <c r="I23" s="157">
        <v>16482</v>
      </c>
      <c r="J23" s="157">
        <v>21660</v>
      </c>
    </row>
    <row r="24" spans="1:10" ht="15" customHeight="1">
      <c r="A24" s="45">
        <v>202</v>
      </c>
      <c r="B24" s="15" t="s">
        <v>75</v>
      </c>
      <c r="C24" s="158">
        <v>464318</v>
      </c>
      <c r="D24" s="157">
        <v>1471</v>
      </c>
      <c r="E24" s="157">
        <v>1471</v>
      </c>
      <c r="F24" s="157" t="s">
        <v>1096</v>
      </c>
      <c r="G24" s="157">
        <v>462847</v>
      </c>
      <c r="H24" s="157">
        <v>461496</v>
      </c>
      <c r="I24" s="157" t="s">
        <v>1096</v>
      </c>
      <c r="J24" s="157">
        <v>1351</v>
      </c>
    </row>
    <row r="25" spans="1:10" ht="15" customHeight="1">
      <c r="A25" s="45">
        <v>203</v>
      </c>
      <c r="B25" s="15" t="s">
        <v>76</v>
      </c>
      <c r="C25" s="158">
        <v>297975</v>
      </c>
      <c r="D25" s="157">
        <v>2496</v>
      </c>
      <c r="E25" s="157">
        <v>2496</v>
      </c>
      <c r="F25" s="157" t="s">
        <v>1096</v>
      </c>
      <c r="G25" s="157">
        <v>295479</v>
      </c>
      <c r="H25" s="157">
        <v>286694</v>
      </c>
      <c r="I25" s="157" t="s">
        <v>1096</v>
      </c>
      <c r="J25" s="157">
        <v>8785</v>
      </c>
    </row>
    <row r="26" spans="1:10" ht="15" customHeight="1">
      <c r="A26" s="45">
        <v>204</v>
      </c>
      <c r="B26" s="15" t="s">
        <v>77</v>
      </c>
      <c r="C26" s="158">
        <v>487911</v>
      </c>
      <c r="D26" s="157">
        <v>245</v>
      </c>
      <c r="E26" s="157">
        <v>245</v>
      </c>
      <c r="F26" s="157" t="s">
        <v>1096</v>
      </c>
      <c r="G26" s="157">
        <v>487666</v>
      </c>
      <c r="H26" s="157">
        <v>486369</v>
      </c>
      <c r="I26" s="157" t="s">
        <v>1096</v>
      </c>
      <c r="J26" s="157">
        <v>1297</v>
      </c>
    </row>
    <row r="27" spans="1:10" ht="15" customHeight="1">
      <c r="A27" s="45">
        <v>205</v>
      </c>
      <c r="B27" s="15" t="s">
        <v>422</v>
      </c>
      <c r="C27" s="158">
        <v>46018</v>
      </c>
      <c r="D27" s="157">
        <v>8760</v>
      </c>
      <c r="E27" s="157">
        <v>8760</v>
      </c>
      <c r="F27" s="157" t="s">
        <v>1096</v>
      </c>
      <c r="G27" s="157">
        <v>37258</v>
      </c>
      <c r="H27" s="157">
        <v>8950</v>
      </c>
      <c r="I27" s="157">
        <v>742</v>
      </c>
      <c r="J27" s="157">
        <v>27566</v>
      </c>
    </row>
    <row r="28" spans="1:10" ht="15" customHeight="1">
      <c r="A28" s="45">
        <v>206</v>
      </c>
      <c r="B28" s="15" t="s">
        <v>78</v>
      </c>
      <c r="C28" s="158">
        <v>96616</v>
      </c>
      <c r="D28" s="157" t="s">
        <v>1095</v>
      </c>
      <c r="E28" s="157" t="s">
        <v>1095</v>
      </c>
      <c r="F28" s="157" t="s">
        <v>1096</v>
      </c>
      <c r="G28" s="157">
        <v>96616</v>
      </c>
      <c r="H28" s="157">
        <v>96616</v>
      </c>
      <c r="I28" s="157" t="s">
        <v>1096</v>
      </c>
      <c r="J28" s="157" t="s">
        <v>1096</v>
      </c>
    </row>
    <row r="29" spans="1:10" ht="15" customHeight="1">
      <c r="A29" s="45">
        <v>207</v>
      </c>
      <c r="B29" s="15" t="s">
        <v>79</v>
      </c>
      <c r="C29" s="158">
        <v>201904</v>
      </c>
      <c r="D29" s="157">
        <v>306</v>
      </c>
      <c r="E29" s="157">
        <v>306</v>
      </c>
      <c r="F29" s="157" t="s">
        <v>1096</v>
      </c>
      <c r="G29" s="157">
        <v>201598</v>
      </c>
      <c r="H29" s="157">
        <v>201378</v>
      </c>
      <c r="I29" s="157" t="s">
        <v>1096</v>
      </c>
      <c r="J29" s="157">
        <v>220</v>
      </c>
    </row>
    <row r="30" spans="1:10" ht="15" customHeight="1">
      <c r="A30" s="45">
        <v>208</v>
      </c>
      <c r="B30" s="15" t="s">
        <v>80</v>
      </c>
      <c r="C30" s="158">
        <v>30380</v>
      </c>
      <c r="D30" s="157">
        <v>761</v>
      </c>
      <c r="E30" s="157">
        <v>761</v>
      </c>
      <c r="F30" s="157" t="s">
        <v>1096</v>
      </c>
      <c r="G30" s="157">
        <v>29619</v>
      </c>
      <c r="H30" s="157">
        <v>25455</v>
      </c>
      <c r="I30" s="157" t="s">
        <v>1096</v>
      </c>
      <c r="J30" s="157">
        <v>4164</v>
      </c>
    </row>
    <row r="31" spans="1:10" ht="15" customHeight="1">
      <c r="A31" s="45">
        <v>209</v>
      </c>
      <c r="B31" s="15" t="s">
        <v>423</v>
      </c>
      <c r="C31" s="158">
        <v>85010</v>
      </c>
      <c r="D31" s="157">
        <v>2438</v>
      </c>
      <c r="E31" s="157">
        <v>2438</v>
      </c>
      <c r="F31" s="157" t="s">
        <v>1096</v>
      </c>
      <c r="G31" s="157">
        <v>82572</v>
      </c>
      <c r="H31" s="157">
        <v>63695</v>
      </c>
      <c r="I31" s="157">
        <v>2428</v>
      </c>
      <c r="J31" s="157">
        <v>16449</v>
      </c>
    </row>
    <row r="32" spans="1:10" ht="15" customHeight="1">
      <c r="A32" s="45">
        <v>210</v>
      </c>
      <c r="B32" s="15" t="s">
        <v>81</v>
      </c>
      <c r="C32" s="158">
        <v>269635</v>
      </c>
      <c r="D32" s="157">
        <v>16550</v>
      </c>
      <c r="E32" s="157">
        <v>16550</v>
      </c>
      <c r="F32" s="157" t="s">
        <v>1096</v>
      </c>
      <c r="G32" s="157">
        <v>253085</v>
      </c>
      <c r="H32" s="157">
        <v>228591</v>
      </c>
      <c r="I32" s="157" t="s">
        <v>1096</v>
      </c>
      <c r="J32" s="157">
        <v>24494</v>
      </c>
    </row>
    <row r="33" spans="1:10" ht="15" customHeight="1">
      <c r="A33" s="45">
        <v>212</v>
      </c>
      <c r="B33" s="15" t="s">
        <v>82</v>
      </c>
      <c r="C33" s="158">
        <v>49699</v>
      </c>
      <c r="D33" s="157">
        <v>536</v>
      </c>
      <c r="E33" s="157">
        <v>536</v>
      </c>
      <c r="F33" s="157" t="s">
        <v>1096</v>
      </c>
      <c r="G33" s="157">
        <v>49163</v>
      </c>
      <c r="H33" s="157">
        <v>45893</v>
      </c>
      <c r="I33" s="157" t="s">
        <v>1096</v>
      </c>
      <c r="J33" s="157">
        <v>3270</v>
      </c>
    </row>
    <row r="34" spans="1:10" ht="15" customHeight="1">
      <c r="A34" s="45">
        <v>213</v>
      </c>
      <c r="B34" s="15" t="s">
        <v>424</v>
      </c>
      <c r="C34" s="158">
        <v>42173</v>
      </c>
      <c r="D34" s="157">
        <v>1116</v>
      </c>
      <c r="E34" s="157">
        <v>1116</v>
      </c>
      <c r="F34" s="157" t="s">
        <v>1096</v>
      </c>
      <c r="G34" s="157">
        <v>41057</v>
      </c>
      <c r="H34" s="157">
        <v>30925</v>
      </c>
      <c r="I34" s="157" t="s">
        <v>1096</v>
      </c>
      <c r="J34" s="157">
        <v>10132</v>
      </c>
    </row>
    <row r="35" spans="1:10" ht="15" customHeight="1">
      <c r="A35" s="45">
        <v>214</v>
      </c>
      <c r="B35" s="15" t="s">
        <v>83</v>
      </c>
      <c r="C35" s="158">
        <v>233952</v>
      </c>
      <c r="D35" s="157">
        <v>367</v>
      </c>
      <c r="E35" s="157">
        <v>367</v>
      </c>
      <c r="F35" s="157" t="s">
        <v>1096</v>
      </c>
      <c r="G35" s="157">
        <v>233585</v>
      </c>
      <c r="H35" s="157">
        <v>230282</v>
      </c>
      <c r="I35" s="157" t="s">
        <v>1096</v>
      </c>
      <c r="J35" s="157">
        <v>3303</v>
      </c>
    </row>
    <row r="36" spans="1:10" ht="15" customHeight="1">
      <c r="A36" s="45">
        <v>215</v>
      </c>
      <c r="B36" s="15" t="s">
        <v>425</v>
      </c>
      <c r="C36" s="158">
        <v>79324</v>
      </c>
      <c r="D36" s="157">
        <v>5024</v>
      </c>
      <c r="E36" s="157">
        <v>5024</v>
      </c>
      <c r="F36" s="157" t="s">
        <v>1096</v>
      </c>
      <c r="G36" s="157">
        <v>74300</v>
      </c>
      <c r="H36" s="157">
        <v>63758</v>
      </c>
      <c r="I36" s="157" t="s">
        <v>1097</v>
      </c>
      <c r="J36" s="157">
        <v>10542</v>
      </c>
    </row>
    <row r="37" spans="1:10" ht="15" customHeight="1">
      <c r="A37" s="45">
        <v>216</v>
      </c>
      <c r="B37" s="15" t="s">
        <v>84</v>
      </c>
      <c r="C37" s="158">
        <v>93468</v>
      </c>
      <c r="D37" s="157">
        <v>2036</v>
      </c>
      <c r="E37" s="157">
        <v>2036</v>
      </c>
      <c r="F37" s="157" t="s">
        <v>1096</v>
      </c>
      <c r="G37" s="157">
        <v>91432</v>
      </c>
      <c r="H37" s="157">
        <v>88726</v>
      </c>
      <c r="I37" s="157" t="s">
        <v>1097</v>
      </c>
      <c r="J37" s="157">
        <v>2706</v>
      </c>
    </row>
    <row r="38" spans="1:10" ht="15" customHeight="1">
      <c r="A38" s="45">
        <v>217</v>
      </c>
      <c r="B38" s="15" t="s">
        <v>85</v>
      </c>
      <c r="C38" s="158">
        <v>160287</v>
      </c>
      <c r="D38" s="157">
        <v>900</v>
      </c>
      <c r="E38" s="157">
        <v>900</v>
      </c>
      <c r="F38" s="157" t="s">
        <v>1096</v>
      </c>
      <c r="G38" s="157">
        <v>159387</v>
      </c>
      <c r="H38" s="157">
        <v>158419</v>
      </c>
      <c r="I38" s="157" t="s">
        <v>885</v>
      </c>
      <c r="J38" s="157">
        <v>968</v>
      </c>
    </row>
    <row r="39" spans="1:10" ht="15" customHeight="1">
      <c r="A39" s="45">
        <v>218</v>
      </c>
      <c r="B39" s="15" t="s">
        <v>86</v>
      </c>
      <c r="C39" s="158">
        <v>49329</v>
      </c>
      <c r="D39" s="157">
        <v>2450</v>
      </c>
      <c r="E39" s="157">
        <v>2450</v>
      </c>
      <c r="F39" s="157" t="s">
        <v>1096</v>
      </c>
      <c r="G39" s="157">
        <v>46879</v>
      </c>
      <c r="H39" s="157">
        <v>40423</v>
      </c>
      <c r="I39" s="157" t="s">
        <v>1096</v>
      </c>
      <c r="J39" s="157">
        <v>6456</v>
      </c>
    </row>
    <row r="40" spans="1:10" ht="15" customHeight="1">
      <c r="A40" s="45">
        <v>219</v>
      </c>
      <c r="B40" s="15" t="s">
        <v>87</v>
      </c>
      <c r="C40" s="158">
        <v>114050</v>
      </c>
      <c r="D40" s="157">
        <v>2647</v>
      </c>
      <c r="E40" s="157">
        <v>2046</v>
      </c>
      <c r="F40" s="157">
        <v>601</v>
      </c>
      <c r="G40" s="157">
        <v>111403</v>
      </c>
      <c r="H40" s="157">
        <v>97816</v>
      </c>
      <c r="I40" s="157">
        <v>2532</v>
      </c>
      <c r="J40" s="157">
        <v>11055</v>
      </c>
    </row>
    <row r="41" spans="1:10" ht="15" customHeight="1">
      <c r="A41" s="45">
        <v>220</v>
      </c>
      <c r="B41" s="15" t="s">
        <v>88</v>
      </c>
      <c r="C41" s="158">
        <v>45399</v>
      </c>
      <c r="D41" s="157">
        <v>5732</v>
      </c>
      <c r="E41" s="157">
        <v>5732</v>
      </c>
      <c r="F41" s="157" t="s">
        <v>1096</v>
      </c>
      <c r="G41" s="157">
        <v>39667</v>
      </c>
      <c r="H41" s="157">
        <v>23124</v>
      </c>
      <c r="I41" s="157">
        <v>7829</v>
      </c>
      <c r="J41" s="157">
        <v>8714</v>
      </c>
    </row>
    <row r="42" spans="1:10" ht="15" customHeight="1">
      <c r="A42" s="45">
        <v>221</v>
      </c>
      <c r="B42" s="15" t="s">
        <v>89</v>
      </c>
      <c r="C42" s="158">
        <v>43027</v>
      </c>
      <c r="D42" s="157">
        <v>1419</v>
      </c>
      <c r="E42" s="157">
        <v>1419</v>
      </c>
      <c r="F42" s="157" t="s">
        <v>1096</v>
      </c>
      <c r="G42" s="157">
        <v>41608</v>
      </c>
      <c r="H42" s="157">
        <v>29249</v>
      </c>
      <c r="I42" s="157">
        <v>2491</v>
      </c>
      <c r="J42" s="157">
        <v>9868</v>
      </c>
    </row>
    <row r="43" spans="1:10" ht="15" customHeight="1">
      <c r="A43" s="45">
        <v>222</v>
      </c>
      <c r="B43" s="15" t="s">
        <v>426</v>
      </c>
      <c r="C43" s="158">
        <v>25217</v>
      </c>
      <c r="D43" s="157">
        <v>1335</v>
      </c>
      <c r="E43" s="157">
        <v>1335</v>
      </c>
      <c r="F43" s="157" t="s">
        <v>1096</v>
      </c>
      <c r="G43" s="157">
        <v>23882</v>
      </c>
      <c r="H43" s="157">
        <v>13713</v>
      </c>
      <c r="I43" s="157">
        <v>2861</v>
      </c>
      <c r="J43" s="157">
        <v>7308</v>
      </c>
    </row>
    <row r="44" spans="1:10" ht="15" customHeight="1">
      <c r="A44" s="45">
        <v>223</v>
      </c>
      <c r="B44" s="15" t="s">
        <v>427</v>
      </c>
      <c r="C44" s="158">
        <v>66948</v>
      </c>
      <c r="D44" s="157">
        <v>1078</v>
      </c>
      <c r="E44" s="157">
        <v>1070</v>
      </c>
      <c r="F44" s="157" t="s">
        <v>1096</v>
      </c>
      <c r="G44" s="157">
        <v>65870</v>
      </c>
      <c r="H44" s="157">
        <v>34881</v>
      </c>
      <c r="I44" s="157">
        <v>2288</v>
      </c>
      <c r="J44" s="157">
        <v>28701</v>
      </c>
    </row>
    <row r="45" spans="1:10" ht="15" customHeight="1">
      <c r="A45" s="45">
        <v>224</v>
      </c>
      <c r="B45" s="15" t="s">
        <v>428</v>
      </c>
      <c r="C45" s="158">
        <v>49378</v>
      </c>
      <c r="D45" s="157">
        <v>332</v>
      </c>
      <c r="E45" s="157">
        <v>332</v>
      </c>
      <c r="F45" s="157" t="s">
        <v>1096</v>
      </c>
      <c r="G45" s="157">
        <v>49046</v>
      </c>
      <c r="H45" s="157">
        <v>39189</v>
      </c>
      <c r="I45" s="157">
        <v>1105</v>
      </c>
      <c r="J45" s="157">
        <v>8752</v>
      </c>
    </row>
    <row r="46" spans="1:10" ht="15" customHeight="1">
      <c r="A46" s="45">
        <v>225</v>
      </c>
      <c r="B46" s="15" t="s">
        <v>446</v>
      </c>
      <c r="C46" s="158">
        <v>31864</v>
      </c>
      <c r="D46" s="157">
        <v>486</v>
      </c>
      <c r="E46" s="157">
        <v>486</v>
      </c>
      <c r="F46" s="157" t="s">
        <v>1096</v>
      </c>
      <c r="G46" s="157">
        <v>31378</v>
      </c>
      <c r="H46" s="157">
        <v>12811</v>
      </c>
      <c r="I46" s="157">
        <v>8378</v>
      </c>
      <c r="J46" s="157">
        <v>10189</v>
      </c>
    </row>
    <row r="47" spans="1:10" ht="15" customHeight="1">
      <c r="A47" s="45">
        <v>226</v>
      </c>
      <c r="B47" s="15" t="s">
        <v>447</v>
      </c>
      <c r="C47" s="158">
        <v>45920</v>
      </c>
      <c r="D47" s="157">
        <v>6435</v>
      </c>
      <c r="E47" s="157">
        <v>6435</v>
      </c>
      <c r="F47" s="157" t="s">
        <v>1096</v>
      </c>
      <c r="G47" s="157">
        <v>39485</v>
      </c>
      <c r="H47" s="157">
        <v>19070</v>
      </c>
      <c r="I47" s="157">
        <v>783</v>
      </c>
      <c r="J47" s="157">
        <v>19632</v>
      </c>
    </row>
    <row r="48" spans="1:10" ht="15" customHeight="1">
      <c r="A48" s="45">
        <v>227</v>
      </c>
      <c r="B48" s="15" t="s">
        <v>448</v>
      </c>
      <c r="C48" s="158">
        <v>40213</v>
      </c>
      <c r="D48" s="157">
        <v>3230</v>
      </c>
      <c r="E48" s="157">
        <v>3230</v>
      </c>
      <c r="F48" s="157" t="s">
        <v>1096</v>
      </c>
      <c r="G48" s="157">
        <v>36983</v>
      </c>
      <c r="H48" s="157">
        <v>20005</v>
      </c>
      <c r="I48" s="157">
        <v>8406</v>
      </c>
      <c r="J48" s="157">
        <v>8572</v>
      </c>
    </row>
    <row r="49" spans="1:10" ht="15" customHeight="1">
      <c r="A49" s="45">
        <v>228</v>
      </c>
      <c r="B49" s="15" t="s">
        <v>445</v>
      </c>
      <c r="C49" s="158">
        <v>39953</v>
      </c>
      <c r="D49" s="157">
        <v>3852</v>
      </c>
      <c r="E49" s="157">
        <v>3852</v>
      </c>
      <c r="F49" s="157" t="s">
        <v>1096</v>
      </c>
      <c r="G49" s="157">
        <v>36101</v>
      </c>
      <c r="H49" s="157">
        <v>31514</v>
      </c>
      <c r="I49" s="157">
        <v>1201</v>
      </c>
      <c r="J49" s="157">
        <v>3386</v>
      </c>
    </row>
    <row r="50" spans="1:10" ht="15" customHeight="1">
      <c r="A50" s="45">
        <v>229</v>
      </c>
      <c r="B50" s="15" t="s">
        <v>414</v>
      </c>
      <c r="C50" s="158">
        <v>78835</v>
      </c>
      <c r="D50" s="157">
        <v>3344</v>
      </c>
      <c r="E50" s="157">
        <v>3344</v>
      </c>
      <c r="F50" s="157" t="s">
        <v>1096</v>
      </c>
      <c r="G50" s="157">
        <v>75491</v>
      </c>
      <c r="H50" s="157">
        <v>65741</v>
      </c>
      <c r="I50" s="157">
        <v>108</v>
      </c>
      <c r="J50" s="157">
        <v>9642</v>
      </c>
    </row>
    <row r="51" spans="1:10" ht="15" customHeight="1">
      <c r="A51" s="45">
        <v>301</v>
      </c>
      <c r="B51" s="15" t="s">
        <v>90</v>
      </c>
      <c r="C51" s="158">
        <v>31709</v>
      </c>
      <c r="D51" s="157">
        <v>18</v>
      </c>
      <c r="E51" s="157">
        <v>18</v>
      </c>
      <c r="F51" s="157" t="s">
        <v>1096</v>
      </c>
      <c r="G51" s="157">
        <v>31691</v>
      </c>
      <c r="H51" s="157">
        <v>31299</v>
      </c>
      <c r="I51" s="157" t="s">
        <v>1096</v>
      </c>
      <c r="J51" s="157">
        <v>392</v>
      </c>
    </row>
    <row r="52" spans="1:10" ht="15" customHeight="1">
      <c r="A52" s="45">
        <v>365</v>
      </c>
      <c r="B52" s="15" t="s">
        <v>449</v>
      </c>
      <c r="C52" s="158">
        <v>22064</v>
      </c>
      <c r="D52" s="157">
        <v>729</v>
      </c>
      <c r="E52" s="157">
        <v>729</v>
      </c>
      <c r="F52" s="157" t="s">
        <v>1096</v>
      </c>
      <c r="G52" s="157">
        <v>21335</v>
      </c>
      <c r="H52" s="157">
        <v>16370</v>
      </c>
      <c r="I52" s="157">
        <v>2086</v>
      </c>
      <c r="J52" s="157">
        <v>2879</v>
      </c>
    </row>
    <row r="53" spans="1:10" ht="15" customHeight="1">
      <c r="A53" s="45">
        <v>381</v>
      </c>
      <c r="B53" s="15" t="s">
        <v>91</v>
      </c>
      <c r="C53" s="158">
        <v>31684</v>
      </c>
      <c r="D53" s="157">
        <v>1660</v>
      </c>
      <c r="E53" s="157">
        <v>1660</v>
      </c>
      <c r="F53" s="157" t="s">
        <v>1096</v>
      </c>
      <c r="G53" s="157">
        <v>30024</v>
      </c>
      <c r="H53" s="157">
        <v>24457</v>
      </c>
      <c r="I53" s="157" t="s">
        <v>1096</v>
      </c>
      <c r="J53" s="157">
        <v>5567</v>
      </c>
    </row>
    <row r="54" spans="1:10" ht="15" customHeight="1">
      <c r="A54" s="45">
        <v>382</v>
      </c>
      <c r="B54" s="15" t="s">
        <v>92</v>
      </c>
      <c r="C54" s="158">
        <v>34645</v>
      </c>
      <c r="D54" s="157">
        <v>521</v>
      </c>
      <c r="E54" s="157">
        <v>521</v>
      </c>
      <c r="F54" s="157" t="s">
        <v>1096</v>
      </c>
      <c r="G54" s="157">
        <v>34124</v>
      </c>
      <c r="H54" s="157">
        <v>31988</v>
      </c>
      <c r="I54" s="157" t="s">
        <v>1096</v>
      </c>
      <c r="J54" s="157">
        <v>2136</v>
      </c>
    </row>
    <row r="55" spans="1:10" ht="15" customHeight="1">
      <c r="A55" s="45">
        <v>442</v>
      </c>
      <c r="B55" s="15" t="s">
        <v>93</v>
      </c>
      <c r="C55" s="158">
        <v>12902</v>
      </c>
      <c r="D55" s="157">
        <v>3890</v>
      </c>
      <c r="E55" s="157">
        <v>3890</v>
      </c>
      <c r="F55" s="157" t="s">
        <v>1096</v>
      </c>
      <c r="G55" s="157">
        <v>9012</v>
      </c>
      <c r="H55" s="157">
        <v>690</v>
      </c>
      <c r="I55" s="157">
        <v>1095</v>
      </c>
      <c r="J55" s="157">
        <v>7227</v>
      </c>
    </row>
    <row r="56" spans="1:10" ht="15" customHeight="1">
      <c r="A56" s="45">
        <v>443</v>
      </c>
      <c r="B56" s="15" t="s">
        <v>94</v>
      </c>
      <c r="C56" s="158">
        <v>19722</v>
      </c>
      <c r="D56" s="157">
        <v>3178</v>
      </c>
      <c r="E56" s="157">
        <v>3178</v>
      </c>
      <c r="F56" s="157" t="s">
        <v>1096</v>
      </c>
      <c r="G56" s="157">
        <v>16544</v>
      </c>
      <c r="H56" s="157">
        <v>10533</v>
      </c>
      <c r="I56" s="157">
        <v>318</v>
      </c>
      <c r="J56" s="157">
        <v>5693</v>
      </c>
    </row>
    <row r="57" spans="1:10" ht="15" customHeight="1">
      <c r="A57" s="45">
        <v>446</v>
      </c>
      <c r="B57" s="15" t="s">
        <v>450</v>
      </c>
      <c r="C57" s="158">
        <v>11991</v>
      </c>
      <c r="D57" s="157">
        <v>304</v>
      </c>
      <c r="E57" s="157">
        <v>304</v>
      </c>
      <c r="F57" s="157" t="s">
        <v>1096</v>
      </c>
      <c r="G57" s="157">
        <v>11687</v>
      </c>
      <c r="H57" s="157">
        <v>6312</v>
      </c>
      <c r="I57" s="157">
        <v>1315</v>
      </c>
      <c r="J57" s="157">
        <v>4060</v>
      </c>
    </row>
    <row r="58" spans="1:10" ht="15" customHeight="1">
      <c r="A58" s="45">
        <v>464</v>
      </c>
      <c r="B58" s="15" t="s">
        <v>95</v>
      </c>
      <c r="C58" s="158">
        <v>34419</v>
      </c>
      <c r="D58" s="157">
        <v>644</v>
      </c>
      <c r="E58" s="157">
        <v>644</v>
      </c>
      <c r="F58" s="157" t="s">
        <v>1096</v>
      </c>
      <c r="G58" s="157">
        <v>33775</v>
      </c>
      <c r="H58" s="157">
        <v>33247</v>
      </c>
      <c r="I58" s="157" t="s">
        <v>1096</v>
      </c>
      <c r="J58" s="157">
        <v>528</v>
      </c>
    </row>
    <row r="59" spans="1:10" ht="15" customHeight="1">
      <c r="A59" s="45">
        <v>481</v>
      </c>
      <c r="B59" s="15" t="s">
        <v>96</v>
      </c>
      <c r="C59" s="158">
        <v>15914</v>
      </c>
      <c r="D59" s="157">
        <v>1108</v>
      </c>
      <c r="E59" s="157">
        <v>1108</v>
      </c>
      <c r="F59" s="157" t="s">
        <v>1096</v>
      </c>
      <c r="G59" s="157">
        <v>14806</v>
      </c>
      <c r="H59" s="157">
        <v>10825</v>
      </c>
      <c r="I59" s="157">
        <v>595</v>
      </c>
      <c r="J59" s="157">
        <v>3386</v>
      </c>
    </row>
    <row r="60" spans="1:10" ht="15" customHeight="1">
      <c r="A60" s="45">
        <v>501</v>
      </c>
      <c r="B60" s="15" t="s">
        <v>97</v>
      </c>
      <c r="C60" s="158">
        <v>18245</v>
      </c>
      <c r="D60" s="157">
        <v>167</v>
      </c>
      <c r="E60" s="157">
        <v>167</v>
      </c>
      <c r="F60" s="157" t="s">
        <v>1096</v>
      </c>
      <c r="G60" s="157">
        <v>18078</v>
      </c>
      <c r="H60" s="157">
        <v>9454</v>
      </c>
      <c r="I60" s="157">
        <v>358</v>
      </c>
      <c r="J60" s="157">
        <v>8266</v>
      </c>
    </row>
    <row r="61" spans="1:10" ht="15" customHeight="1">
      <c r="A61" s="45">
        <v>585</v>
      </c>
      <c r="B61" s="15" t="s">
        <v>451</v>
      </c>
      <c r="C61" s="158">
        <v>19176</v>
      </c>
      <c r="D61" s="157">
        <v>2798</v>
      </c>
      <c r="E61" s="157">
        <v>2702</v>
      </c>
      <c r="F61" s="157">
        <v>96</v>
      </c>
      <c r="G61" s="157">
        <v>16378</v>
      </c>
      <c r="H61" s="157">
        <v>10861</v>
      </c>
      <c r="I61" s="157">
        <v>1245</v>
      </c>
      <c r="J61" s="157">
        <v>4272</v>
      </c>
    </row>
    <row r="62" spans="1:10" ht="15" customHeight="1">
      <c r="A62" s="45">
        <v>586</v>
      </c>
      <c r="B62" s="15" t="s">
        <v>452</v>
      </c>
      <c r="C62" s="158">
        <v>15516</v>
      </c>
      <c r="D62" s="157">
        <v>2683</v>
      </c>
      <c r="E62" s="157">
        <v>2683</v>
      </c>
      <c r="F62" s="157" t="s">
        <v>1096</v>
      </c>
      <c r="G62" s="157">
        <v>12833</v>
      </c>
      <c r="H62" s="157">
        <v>4149</v>
      </c>
      <c r="I62" s="157">
        <v>818</v>
      </c>
      <c r="J62" s="157">
        <v>7866</v>
      </c>
    </row>
    <row r="63" spans="1:10" ht="3.75" customHeight="1">
      <c r="A63" s="51"/>
      <c r="B63" s="159"/>
      <c r="C63" s="142"/>
      <c r="D63" s="18">
        <v>0</v>
      </c>
      <c r="E63" s="18"/>
      <c r="F63" s="18"/>
      <c r="G63" s="18"/>
      <c r="H63" s="18"/>
      <c r="I63" s="18"/>
      <c r="J63" s="18"/>
    </row>
    <row r="64" spans="1:10" ht="11.25">
      <c r="A64" s="160" t="s">
        <v>556</v>
      </c>
      <c r="B64" s="15"/>
      <c r="C64" s="28"/>
      <c r="D64" s="28"/>
      <c r="E64" s="15"/>
      <c r="F64" s="15"/>
      <c r="G64" s="15"/>
      <c r="H64" s="15"/>
      <c r="I64" s="15"/>
      <c r="J64" s="15"/>
    </row>
    <row r="65" spans="3:7" ht="11.25">
      <c r="C65" s="45"/>
      <c r="D65" s="45"/>
      <c r="G65" s="295"/>
    </row>
  </sheetData>
  <sheetProtection/>
  <mergeCells count="4">
    <mergeCell ref="C3:C5"/>
    <mergeCell ref="A3:B5"/>
    <mergeCell ref="G4:G5"/>
    <mergeCell ref="D4:D5"/>
  </mergeCells>
  <printOptions/>
  <pageMargins left="0.5905511811023623" right="0.5905511811023623" top="0.5905511811023623" bottom="0.5905511811023623" header="0.1968503937007874" footer="0.1968503937007874"/>
  <pageSetup fitToWidth="2" fitToHeight="1" horizontalDpi="600" verticalDpi="600" orientation="portrait" paperSize="9" scale="88" r:id="rId1"/>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S65"/>
  <sheetViews>
    <sheetView zoomScalePageLayoutView="0" workbookViewId="0" topLeftCell="A1">
      <selection activeCell="X14" sqref="X14"/>
    </sheetView>
  </sheetViews>
  <sheetFormatPr defaultColWidth="9.00390625" defaultRowHeight="12.75"/>
  <cols>
    <col min="1" max="1" width="4.25390625" style="14" customWidth="1"/>
    <col min="2" max="2" width="11.375" style="14" customWidth="1"/>
    <col min="3" max="19" width="12.25390625" style="14" customWidth="1"/>
    <col min="20" max="16384" width="9.125" style="14" customWidth="1"/>
  </cols>
  <sheetData>
    <row r="1" s="21" customFormat="1" ht="17.25">
      <c r="A1" s="22" t="s">
        <v>627</v>
      </c>
    </row>
    <row r="2" spans="1:19" ht="11.25">
      <c r="A2" s="45"/>
      <c r="B2" s="15"/>
      <c r="C2" s="15"/>
      <c r="D2" s="15"/>
      <c r="E2" s="15"/>
      <c r="F2" s="15"/>
      <c r="G2" s="15"/>
      <c r="H2" s="15"/>
      <c r="I2" s="15"/>
      <c r="J2" s="15"/>
      <c r="K2" s="15"/>
      <c r="L2" s="15"/>
      <c r="M2" s="15"/>
      <c r="N2" s="15"/>
      <c r="O2" s="15"/>
      <c r="P2" s="15"/>
      <c r="Q2" s="15"/>
      <c r="R2" s="15"/>
      <c r="S2" s="143" t="s">
        <v>628</v>
      </c>
    </row>
    <row r="3" spans="1:19" ht="11.25" customHeight="1">
      <c r="A3" s="345" t="s">
        <v>10</v>
      </c>
      <c r="B3" s="346"/>
      <c r="C3" s="397" t="s">
        <v>629</v>
      </c>
      <c r="D3" s="145"/>
      <c r="E3" s="145"/>
      <c r="F3" s="146"/>
      <c r="G3" s="397" t="s">
        <v>630</v>
      </c>
      <c r="H3" s="147"/>
      <c r="I3" s="146"/>
      <c r="J3" s="146"/>
      <c r="K3" s="146"/>
      <c r="L3" s="146"/>
      <c r="M3" s="147"/>
      <c r="N3" s="146"/>
      <c r="O3" s="146"/>
      <c r="P3" s="146"/>
      <c r="Q3" s="146"/>
      <c r="R3" s="146"/>
      <c r="S3" s="148"/>
    </row>
    <row r="4" spans="1:19" ht="11.25" customHeight="1">
      <c r="A4" s="392"/>
      <c r="B4" s="393"/>
      <c r="C4" s="399"/>
      <c r="D4" s="403" t="s">
        <v>558</v>
      </c>
      <c r="E4" s="403" t="s">
        <v>559</v>
      </c>
      <c r="F4" s="401" t="s">
        <v>560</v>
      </c>
      <c r="G4" s="399"/>
      <c r="H4" s="397" t="s">
        <v>631</v>
      </c>
      <c r="I4" s="151"/>
      <c r="J4" s="151"/>
      <c r="K4" s="151"/>
      <c r="L4" s="151"/>
      <c r="M4" s="397" t="s">
        <v>632</v>
      </c>
      <c r="N4" s="151"/>
      <c r="O4" s="151"/>
      <c r="P4" s="151"/>
      <c r="Q4" s="151"/>
      <c r="R4" s="152"/>
      <c r="S4" s="397" t="s">
        <v>555</v>
      </c>
    </row>
    <row r="5" spans="1:19" ht="22.5">
      <c r="A5" s="348"/>
      <c r="B5" s="349"/>
      <c r="C5" s="400"/>
      <c r="D5" s="404"/>
      <c r="E5" s="404"/>
      <c r="F5" s="402"/>
      <c r="G5" s="400"/>
      <c r="H5" s="405"/>
      <c r="I5" s="154" t="s">
        <v>724</v>
      </c>
      <c r="J5" s="153" t="s">
        <v>725</v>
      </c>
      <c r="K5" s="155" t="s">
        <v>367</v>
      </c>
      <c r="L5" s="155" t="s">
        <v>248</v>
      </c>
      <c r="M5" s="405"/>
      <c r="N5" s="154" t="s">
        <v>724</v>
      </c>
      <c r="O5" s="153" t="s">
        <v>725</v>
      </c>
      <c r="P5" s="155" t="s">
        <v>347</v>
      </c>
      <c r="Q5" s="155" t="s">
        <v>367</v>
      </c>
      <c r="R5" s="156" t="s">
        <v>248</v>
      </c>
      <c r="S5" s="398"/>
    </row>
    <row r="6" spans="2:19" ht="15" customHeight="1">
      <c r="B6" s="135" t="s">
        <v>942</v>
      </c>
      <c r="C6" s="157">
        <v>387755</v>
      </c>
      <c r="D6" s="157">
        <v>61755</v>
      </c>
      <c r="E6" s="157">
        <v>122626</v>
      </c>
      <c r="F6" s="157">
        <v>203374</v>
      </c>
      <c r="G6" s="157">
        <v>388657</v>
      </c>
      <c r="H6" s="157">
        <v>146486</v>
      </c>
      <c r="I6" s="157">
        <v>103822</v>
      </c>
      <c r="J6" s="157">
        <v>42653</v>
      </c>
      <c r="K6" s="157">
        <v>11</v>
      </c>
      <c r="L6" s="157">
        <v>0</v>
      </c>
      <c r="M6" s="157">
        <v>241861</v>
      </c>
      <c r="N6" s="157">
        <v>198966</v>
      </c>
      <c r="O6" s="157">
        <v>42895</v>
      </c>
      <c r="P6" s="157">
        <v>0</v>
      </c>
      <c r="Q6" s="157">
        <v>0</v>
      </c>
      <c r="R6" s="157">
        <v>0</v>
      </c>
      <c r="S6" s="157">
        <v>310</v>
      </c>
    </row>
    <row r="7" spans="2:19" ht="15" customHeight="1">
      <c r="B7" s="135" t="s">
        <v>651</v>
      </c>
      <c r="C7" s="157">
        <v>356149</v>
      </c>
      <c r="D7" s="157">
        <v>39337</v>
      </c>
      <c r="E7" s="157">
        <v>114239</v>
      </c>
      <c r="F7" s="157">
        <v>202573</v>
      </c>
      <c r="G7" s="157">
        <v>363278</v>
      </c>
      <c r="H7" s="157">
        <v>122770</v>
      </c>
      <c r="I7" s="157">
        <v>83703</v>
      </c>
      <c r="J7" s="157">
        <v>39067</v>
      </c>
      <c r="K7" s="157">
        <v>0</v>
      </c>
      <c r="L7" s="157">
        <v>0</v>
      </c>
      <c r="M7" s="157">
        <v>233845</v>
      </c>
      <c r="N7" s="157">
        <v>192455</v>
      </c>
      <c r="O7" s="157">
        <v>41390</v>
      </c>
      <c r="P7" s="157">
        <v>0</v>
      </c>
      <c r="Q7" s="157">
        <v>0</v>
      </c>
      <c r="R7" s="157">
        <v>0</v>
      </c>
      <c r="S7" s="157">
        <v>6663</v>
      </c>
    </row>
    <row r="8" spans="2:19" ht="15" customHeight="1">
      <c r="B8" s="135" t="s">
        <v>736</v>
      </c>
      <c r="C8" s="157">
        <v>347071</v>
      </c>
      <c r="D8" s="157">
        <v>38531</v>
      </c>
      <c r="E8" s="157">
        <v>101280</v>
      </c>
      <c r="F8" s="157">
        <v>207260</v>
      </c>
      <c r="G8" s="157">
        <v>348088</v>
      </c>
      <c r="H8" s="157">
        <v>114478</v>
      </c>
      <c r="I8" s="157">
        <v>75510</v>
      </c>
      <c r="J8" s="157">
        <v>38968</v>
      </c>
      <c r="K8" s="157">
        <v>0</v>
      </c>
      <c r="L8" s="157">
        <v>0</v>
      </c>
      <c r="M8" s="157">
        <v>232620</v>
      </c>
      <c r="N8" s="157">
        <v>188791</v>
      </c>
      <c r="O8" s="157">
        <v>43829</v>
      </c>
      <c r="P8" s="157">
        <v>0</v>
      </c>
      <c r="Q8" s="157">
        <v>0</v>
      </c>
      <c r="R8" s="157">
        <v>0</v>
      </c>
      <c r="S8" s="157">
        <v>990</v>
      </c>
    </row>
    <row r="9" spans="2:19" ht="15" customHeight="1">
      <c r="B9" s="93" t="s">
        <v>878</v>
      </c>
      <c r="C9" s="158">
        <v>337424</v>
      </c>
      <c r="D9" s="157">
        <v>39950</v>
      </c>
      <c r="E9" s="157">
        <v>90658</v>
      </c>
      <c r="F9" s="157">
        <v>206816</v>
      </c>
      <c r="G9" s="157">
        <v>338323</v>
      </c>
      <c r="H9" s="157">
        <v>105560</v>
      </c>
      <c r="I9" s="157">
        <v>67866</v>
      </c>
      <c r="J9" s="157">
        <v>37694</v>
      </c>
      <c r="K9" s="157">
        <v>0</v>
      </c>
      <c r="L9" s="157">
        <v>0</v>
      </c>
      <c r="M9" s="157">
        <v>231864</v>
      </c>
      <c r="N9" s="157">
        <v>186858</v>
      </c>
      <c r="O9" s="157">
        <v>45006</v>
      </c>
      <c r="P9" s="157">
        <v>0</v>
      </c>
      <c r="Q9" s="157">
        <v>0</v>
      </c>
      <c r="R9" s="157">
        <v>0</v>
      </c>
      <c r="S9" s="157">
        <v>899</v>
      </c>
    </row>
    <row r="10" spans="2:19" ht="15" customHeight="1">
      <c r="B10" s="93" t="s">
        <v>943</v>
      </c>
      <c r="C10" s="158">
        <v>328477</v>
      </c>
      <c r="D10" s="157">
        <v>37322</v>
      </c>
      <c r="E10" s="157">
        <v>89994</v>
      </c>
      <c r="F10" s="157">
        <v>201161</v>
      </c>
      <c r="G10" s="157">
        <v>329071</v>
      </c>
      <c r="H10" s="157">
        <v>99601</v>
      </c>
      <c r="I10" s="157">
        <v>65412</v>
      </c>
      <c r="J10" s="157">
        <v>34189</v>
      </c>
      <c r="K10" s="157" t="s">
        <v>1098</v>
      </c>
      <c r="L10" s="157" t="s">
        <v>1098</v>
      </c>
      <c r="M10" s="157">
        <v>228876</v>
      </c>
      <c r="N10" s="157">
        <v>188438</v>
      </c>
      <c r="O10" s="157">
        <v>40438</v>
      </c>
      <c r="P10" s="157" t="s">
        <v>1099</v>
      </c>
      <c r="Q10" s="157" t="s">
        <v>1099</v>
      </c>
      <c r="R10" s="157" t="s">
        <v>1099</v>
      </c>
      <c r="S10" s="157">
        <v>594</v>
      </c>
    </row>
    <row r="11" spans="2:19" ht="11.25">
      <c r="B11" s="28"/>
      <c r="C11" s="158"/>
      <c r="D11" s="157"/>
      <c r="E11" s="157"/>
      <c r="F11" s="157"/>
      <c r="G11" s="157"/>
      <c r="H11" s="157"/>
      <c r="I11" s="157"/>
      <c r="J11" s="157"/>
      <c r="K11" s="157"/>
      <c r="L11" s="157"/>
      <c r="M11" s="157"/>
      <c r="N11" s="157"/>
      <c r="O11" s="157"/>
      <c r="P11" s="157"/>
      <c r="Q11" s="157"/>
      <c r="R11" s="157"/>
      <c r="S11" s="157"/>
    </row>
    <row r="12" spans="1:19" ht="15" customHeight="1">
      <c r="A12" s="45"/>
      <c r="B12" s="15" t="s">
        <v>65</v>
      </c>
      <c r="C12" s="158">
        <v>7600</v>
      </c>
      <c r="D12" s="157">
        <v>0</v>
      </c>
      <c r="E12" s="157">
        <v>1818</v>
      </c>
      <c r="F12" s="157">
        <v>5782</v>
      </c>
      <c r="G12" s="157">
        <v>7600</v>
      </c>
      <c r="H12" s="157">
        <v>1954</v>
      </c>
      <c r="I12" s="157">
        <v>26</v>
      </c>
      <c r="J12" s="157">
        <v>1928</v>
      </c>
      <c r="K12" s="157">
        <v>0</v>
      </c>
      <c r="L12" s="157">
        <v>0</v>
      </c>
      <c r="M12" s="157">
        <v>5646</v>
      </c>
      <c r="N12" s="157">
        <v>46</v>
      </c>
      <c r="O12" s="157">
        <v>5600</v>
      </c>
      <c r="P12" s="157">
        <v>0</v>
      </c>
      <c r="Q12" s="157">
        <v>0</v>
      </c>
      <c r="R12" s="157">
        <v>0</v>
      </c>
      <c r="S12" s="157">
        <v>0</v>
      </c>
    </row>
    <row r="13" spans="1:19" ht="15" customHeight="1">
      <c r="A13" s="45"/>
      <c r="B13" s="15" t="s">
        <v>66</v>
      </c>
      <c r="C13" s="158">
        <v>18209</v>
      </c>
      <c r="D13" s="157">
        <v>0</v>
      </c>
      <c r="E13" s="157">
        <v>5553</v>
      </c>
      <c r="F13" s="157">
        <v>12656</v>
      </c>
      <c r="G13" s="157">
        <v>18680</v>
      </c>
      <c r="H13" s="157">
        <v>5553</v>
      </c>
      <c r="I13" s="157">
        <v>3154</v>
      </c>
      <c r="J13" s="157">
        <v>2399</v>
      </c>
      <c r="K13" s="157">
        <v>0</v>
      </c>
      <c r="L13" s="157">
        <v>0</v>
      </c>
      <c r="M13" s="157">
        <v>12656</v>
      </c>
      <c r="N13" s="157">
        <v>11182</v>
      </c>
      <c r="O13" s="157">
        <v>1474</v>
      </c>
      <c r="P13" s="157">
        <v>0</v>
      </c>
      <c r="Q13" s="157">
        <v>0</v>
      </c>
      <c r="R13" s="157">
        <v>0</v>
      </c>
      <c r="S13" s="157">
        <v>471</v>
      </c>
    </row>
    <row r="14" spans="1:19" ht="15" customHeight="1">
      <c r="A14" s="45"/>
      <c r="B14" s="15" t="s">
        <v>67</v>
      </c>
      <c r="C14" s="158">
        <v>65343</v>
      </c>
      <c r="D14" s="157">
        <v>9431</v>
      </c>
      <c r="E14" s="157">
        <v>19402</v>
      </c>
      <c r="F14" s="157">
        <v>36510</v>
      </c>
      <c r="G14" s="157">
        <v>65343</v>
      </c>
      <c r="H14" s="157">
        <v>31514</v>
      </c>
      <c r="I14" s="157">
        <v>7910</v>
      </c>
      <c r="J14" s="157">
        <v>23604</v>
      </c>
      <c r="K14" s="157">
        <v>0</v>
      </c>
      <c r="L14" s="157">
        <v>0</v>
      </c>
      <c r="M14" s="157">
        <v>33829</v>
      </c>
      <c r="N14" s="157">
        <v>11929</v>
      </c>
      <c r="O14" s="157">
        <v>21900</v>
      </c>
      <c r="P14" s="157">
        <v>0</v>
      </c>
      <c r="Q14" s="157">
        <v>0</v>
      </c>
      <c r="R14" s="157">
        <v>0</v>
      </c>
      <c r="S14" s="157">
        <v>0</v>
      </c>
    </row>
    <row r="15" spans="1:19" ht="15" customHeight="1">
      <c r="A15" s="45"/>
      <c r="B15" s="15" t="s">
        <v>68</v>
      </c>
      <c r="C15" s="158">
        <v>54739</v>
      </c>
      <c r="D15" s="157">
        <v>0</v>
      </c>
      <c r="E15" s="157">
        <v>26492</v>
      </c>
      <c r="F15" s="157">
        <v>28247</v>
      </c>
      <c r="G15" s="157">
        <v>54739</v>
      </c>
      <c r="H15" s="157">
        <v>17555</v>
      </c>
      <c r="I15" s="157">
        <v>17555</v>
      </c>
      <c r="J15" s="157">
        <v>0</v>
      </c>
      <c r="K15" s="157">
        <v>0</v>
      </c>
      <c r="L15" s="157">
        <v>0</v>
      </c>
      <c r="M15" s="157">
        <v>37184</v>
      </c>
      <c r="N15" s="157">
        <v>37184</v>
      </c>
      <c r="O15" s="157">
        <v>0</v>
      </c>
      <c r="P15" s="157">
        <v>0</v>
      </c>
      <c r="Q15" s="157">
        <v>0</v>
      </c>
      <c r="R15" s="157">
        <v>0</v>
      </c>
      <c r="S15" s="157">
        <v>0</v>
      </c>
    </row>
    <row r="16" spans="1:19" ht="15" customHeight="1">
      <c r="A16" s="45"/>
      <c r="B16" s="15" t="s">
        <v>69</v>
      </c>
      <c r="C16" s="158">
        <v>52526</v>
      </c>
      <c r="D16" s="157">
        <v>8074</v>
      </c>
      <c r="E16" s="157">
        <v>10885</v>
      </c>
      <c r="F16" s="157">
        <v>33567</v>
      </c>
      <c r="G16" s="157">
        <v>52526</v>
      </c>
      <c r="H16" s="157">
        <v>13773</v>
      </c>
      <c r="I16" s="157">
        <v>13773</v>
      </c>
      <c r="J16" s="157">
        <v>0</v>
      </c>
      <c r="K16" s="157">
        <v>0</v>
      </c>
      <c r="L16" s="157">
        <v>0</v>
      </c>
      <c r="M16" s="157">
        <v>38753</v>
      </c>
      <c r="N16" s="157">
        <v>38753</v>
      </c>
      <c r="O16" s="157">
        <v>0</v>
      </c>
      <c r="P16" s="157">
        <v>0</v>
      </c>
      <c r="Q16" s="157">
        <v>0</v>
      </c>
      <c r="R16" s="157">
        <v>0</v>
      </c>
      <c r="S16" s="157">
        <v>0</v>
      </c>
    </row>
    <row r="17" spans="1:19" ht="15" customHeight="1">
      <c r="A17" s="45"/>
      <c r="B17" s="15" t="s">
        <v>70</v>
      </c>
      <c r="C17" s="158">
        <v>28527</v>
      </c>
      <c r="D17" s="157">
        <v>1343</v>
      </c>
      <c r="E17" s="157">
        <v>5099</v>
      </c>
      <c r="F17" s="157">
        <v>22085</v>
      </c>
      <c r="G17" s="157">
        <v>28527</v>
      </c>
      <c r="H17" s="157">
        <v>6442</v>
      </c>
      <c r="I17" s="157">
        <v>5099</v>
      </c>
      <c r="J17" s="157">
        <v>1343</v>
      </c>
      <c r="K17" s="157">
        <v>0</v>
      </c>
      <c r="L17" s="157">
        <v>0</v>
      </c>
      <c r="M17" s="157">
        <v>22085</v>
      </c>
      <c r="N17" s="157">
        <v>20077</v>
      </c>
      <c r="O17" s="157">
        <v>2008</v>
      </c>
      <c r="P17" s="157">
        <v>0</v>
      </c>
      <c r="Q17" s="157">
        <v>0</v>
      </c>
      <c r="R17" s="157">
        <v>0</v>
      </c>
      <c r="S17" s="157">
        <v>0</v>
      </c>
    </row>
    <row r="18" spans="1:19" ht="15" customHeight="1">
      <c r="A18" s="45"/>
      <c r="B18" s="15" t="s">
        <v>71</v>
      </c>
      <c r="C18" s="158">
        <v>22502</v>
      </c>
      <c r="D18" s="157">
        <v>9388</v>
      </c>
      <c r="E18" s="157">
        <v>7883</v>
      </c>
      <c r="F18" s="157">
        <v>5231</v>
      </c>
      <c r="G18" s="157">
        <v>22550</v>
      </c>
      <c r="H18" s="157">
        <v>7163</v>
      </c>
      <c r="I18" s="157">
        <v>4029</v>
      </c>
      <c r="J18" s="157">
        <v>3134</v>
      </c>
      <c r="K18" s="157">
        <v>0</v>
      </c>
      <c r="L18" s="157">
        <v>0</v>
      </c>
      <c r="M18" s="157">
        <v>15339</v>
      </c>
      <c r="N18" s="157">
        <v>12669</v>
      </c>
      <c r="O18" s="157">
        <v>2670</v>
      </c>
      <c r="P18" s="157">
        <v>0</v>
      </c>
      <c r="Q18" s="157">
        <v>0</v>
      </c>
      <c r="R18" s="157">
        <v>0</v>
      </c>
      <c r="S18" s="157">
        <v>48</v>
      </c>
    </row>
    <row r="19" spans="1:19" ht="15" customHeight="1">
      <c r="A19" s="45"/>
      <c r="B19" s="15" t="s">
        <v>72</v>
      </c>
      <c r="C19" s="158">
        <v>19782</v>
      </c>
      <c r="D19" s="157">
        <v>6955</v>
      </c>
      <c r="E19" s="157">
        <v>12827</v>
      </c>
      <c r="F19" s="157">
        <v>0</v>
      </c>
      <c r="G19" s="157">
        <v>19786</v>
      </c>
      <c r="H19" s="157">
        <v>3920</v>
      </c>
      <c r="I19" s="157">
        <v>3920</v>
      </c>
      <c r="J19" s="157">
        <v>0</v>
      </c>
      <c r="K19" s="157">
        <v>0</v>
      </c>
      <c r="L19" s="157">
        <v>0</v>
      </c>
      <c r="M19" s="157">
        <v>15862</v>
      </c>
      <c r="N19" s="157">
        <v>15862</v>
      </c>
      <c r="O19" s="157">
        <v>0</v>
      </c>
      <c r="P19" s="157">
        <v>0</v>
      </c>
      <c r="Q19" s="157">
        <v>0</v>
      </c>
      <c r="R19" s="157">
        <v>0</v>
      </c>
      <c r="S19" s="157">
        <v>4</v>
      </c>
    </row>
    <row r="20" spans="1:19" ht="15" customHeight="1">
      <c r="A20" s="45"/>
      <c r="B20" s="15" t="s">
        <v>73</v>
      </c>
      <c r="C20" s="158">
        <v>38167</v>
      </c>
      <c r="D20" s="157">
        <v>0</v>
      </c>
      <c r="E20" s="157">
        <v>0</v>
      </c>
      <c r="F20" s="157">
        <v>38167</v>
      </c>
      <c r="G20" s="157">
        <v>38167</v>
      </c>
      <c r="H20" s="157">
        <v>8653</v>
      </c>
      <c r="I20" s="157">
        <v>6872</v>
      </c>
      <c r="J20" s="157">
        <v>1781</v>
      </c>
      <c r="K20" s="157">
        <v>0</v>
      </c>
      <c r="L20" s="157">
        <v>0</v>
      </c>
      <c r="M20" s="157">
        <v>29514</v>
      </c>
      <c r="N20" s="157">
        <v>22728</v>
      </c>
      <c r="O20" s="157">
        <v>6786</v>
      </c>
      <c r="P20" s="157">
        <v>0</v>
      </c>
      <c r="Q20" s="157">
        <v>0</v>
      </c>
      <c r="R20" s="157">
        <v>0</v>
      </c>
      <c r="S20" s="157">
        <v>0</v>
      </c>
    </row>
    <row r="21" spans="2:19" ht="11.25">
      <c r="B21" s="56"/>
      <c r="C21" s="158"/>
      <c r="D21" s="157"/>
      <c r="E21" s="157"/>
      <c r="F21" s="157"/>
      <c r="G21" s="157"/>
      <c r="H21" s="157"/>
      <c r="I21" s="157"/>
      <c r="J21" s="157"/>
      <c r="K21" s="157"/>
      <c r="L21" s="157"/>
      <c r="M21" s="157"/>
      <c r="N21" s="157"/>
      <c r="O21" s="157"/>
      <c r="P21" s="157"/>
      <c r="Q21" s="157"/>
      <c r="R21" s="157"/>
      <c r="S21" s="157"/>
    </row>
    <row r="22" spans="1:19" ht="15" customHeight="1">
      <c r="A22" s="15">
        <v>100</v>
      </c>
      <c r="B22" s="15" t="s">
        <v>434</v>
      </c>
      <c r="C22" s="158">
        <v>21082</v>
      </c>
      <c r="D22" s="157">
        <v>2131</v>
      </c>
      <c r="E22" s="157">
        <v>35</v>
      </c>
      <c r="F22" s="157">
        <v>18916</v>
      </c>
      <c r="G22" s="157">
        <v>21153</v>
      </c>
      <c r="H22" s="157">
        <v>3074</v>
      </c>
      <c r="I22" s="157">
        <v>3074</v>
      </c>
      <c r="J22" s="157" t="s">
        <v>1096</v>
      </c>
      <c r="K22" s="157" t="s">
        <v>487</v>
      </c>
      <c r="L22" s="157" t="s">
        <v>487</v>
      </c>
      <c r="M22" s="157">
        <v>18008</v>
      </c>
      <c r="N22" s="157">
        <v>18008</v>
      </c>
      <c r="O22" s="157" t="s">
        <v>1096</v>
      </c>
      <c r="P22" s="157" t="s">
        <v>487</v>
      </c>
      <c r="Q22" s="157" t="s">
        <v>487</v>
      </c>
      <c r="R22" s="157" t="s">
        <v>487</v>
      </c>
      <c r="S22" s="157">
        <v>71</v>
      </c>
    </row>
    <row r="23" spans="1:19" ht="15" customHeight="1">
      <c r="A23" s="45">
        <v>201</v>
      </c>
      <c r="B23" s="15" t="s">
        <v>421</v>
      </c>
      <c r="C23" s="158">
        <v>27881</v>
      </c>
      <c r="D23" s="157">
        <v>8074</v>
      </c>
      <c r="E23" s="157">
        <v>892</v>
      </c>
      <c r="F23" s="157">
        <v>18915</v>
      </c>
      <c r="G23" s="157">
        <v>27881</v>
      </c>
      <c r="H23" s="157">
        <v>10184</v>
      </c>
      <c r="I23" s="157">
        <v>10184</v>
      </c>
      <c r="J23" s="157" t="s">
        <v>1096</v>
      </c>
      <c r="K23" s="157" t="s">
        <v>487</v>
      </c>
      <c r="L23" s="157" t="s">
        <v>487</v>
      </c>
      <c r="M23" s="157">
        <v>17697</v>
      </c>
      <c r="N23" s="157">
        <v>17697</v>
      </c>
      <c r="O23" s="157" t="s">
        <v>1096</v>
      </c>
      <c r="P23" s="157" t="s">
        <v>487</v>
      </c>
      <c r="Q23" s="157" t="s">
        <v>487</v>
      </c>
      <c r="R23" s="157" t="s">
        <v>487</v>
      </c>
      <c r="S23" s="157" t="s">
        <v>1096</v>
      </c>
    </row>
    <row r="24" spans="1:19" ht="15" customHeight="1">
      <c r="A24" s="45">
        <v>202</v>
      </c>
      <c r="B24" s="15" t="s">
        <v>75</v>
      </c>
      <c r="C24" s="158">
        <v>5228</v>
      </c>
      <c r="D24" s="157" t="s">
        <v>1095</v>
      </c>
      <c r="E24" s="157">
        <v>805</v>
      </c>
      <c r="F24" s="157">
        <v>4423</v>
      </c>
      <c r="G24" s="157">
        <v>5228</v>
      </c>
      <c r="H24" s="157">
        <v>805</v>
      </c>
      <c r="I24" s="157" t="s">
        <v>1096</v>
      </c>
      <c r="J24" s="157">
        <v>805</v>
      </c>
      <c r="K24" s="157" t="s">
        <v>487</v>
      </c>
      <c r="L24" s="157" t="s">
        <v>487</v>
      </c>
      <c r="M24" s="157">
        <v>4423</v>
      </c>
      <c r="N24" s="157" t="s">
        <v>1096</v>
      </c>
      <c r="O24" s="157">
        <v>4423</v>
      </c>
      <c r="P24" s="157" t="s">
        <v>487</v>
      </c>
      <c r="Q24" s="157" t="s">
        <v>487</v>
      </c>
      <c r="R24" s="157" t="s">
        <v>487</v>
      </c>
      <c r="S24" s="157" t="s">
        <v>1096</v>
      </c>
    </row>
    <row r="25" spans="1:19" ht="15" customHeight="1">
      <c r="A25" s="45">
        <v>203</v>
      </c>
      <c r="B25" s="15" t="s">
        <v>76</v>
      </c>
      <c r="C25" s="158">
        <v>4901</v>
      </c>
      <c r="D25" s="157" t="s">
        <v>1095</v>
      </c>
      <c r="E25" s="157">
        <v>1995</v>
      </c>
      <c r="F25" s="157">
        <v>2906</v>
      </c>
      <c r="G25" s="157">
        <v>4901</v>
      </c>
      <c r="H25" s="157">
        <v>1995</v>
      </c>
      <c r="I25" s="157" t="s">
        <v>1096</v>
      </c>
      <c r="J25" s="157">
        <v>1995</v>
      </c>
      <c r="K25" s="157" t="s">
        <v>487</v>
      </c>
      <c r="L25" s="157" t="s">
        <v>487</v>
      </c>
      <c r="M25" s="157">
        <v>2906</v>
      </c>
      <c r="N25" s="157" t="s">
        <v>1096</v>
      </c>
      <c r="O25" s="157">
        <v>2906</v>
      </c>
      <c r="P25" s="157" t="s">
        <v>487</v>
      </c>
      <c r="Q25" s="157" t="s">
        <v>487</v>
      </c>
      <c r="R25" s="157" t="s">
        <v>487</v>
      </c>
      <c r="S25" s="157" t="s">
        <v>1096</v>
      </c>
    </row>
    <row r="26" spans="1:19" ht="15" customHeight="1">
      <c r="A26" s="45">
        <v>204</v>
      </c>
      <c r="B26" s="15" t="s">
        <v>77</v>
      </c>
      <c r="C26" s="158">
        <v>2300</v>
      </c>
      <c r="D26" s="157" t="s">
        <v>1095</v>
      </c>
      <c r="E26" s="157">
        <v>941</v>
      </c>
      <c r="F26" s="157">
        <v>1359</v>
      </c>
      <c r="G26" s="157">
        <v>2300</v>
      </c>
      <c r="H26" s="157">
        <v>1123</v>
      </c>
      <c r="I26" s="157" t="s">
        <v>1096</v>
      </c>
      <c r="J26" s="157">
        <v>1123</v>
      </c>
      <c r="K26" s="157" t="s">
        <v>487</v>
      </c>
      <c r="L26" s="157" t="s">
        <v>487</v>
      </c>
      <c r="M26" s="157">
        <v>1177</v>
      </c>
      <c r="N26" s="157" t="s">
        <v>1096</v>
      </c>
      <c r="O26" s="157">
        <v>1177</v>
      </c>
      <c r="P26" s="157" t="s">
        <v>487</v>
      </c>
      <c r="Q26" s="157" t="s">
        <v>487</v>
      </c>
      <c r="R26" s="157" t="s">
        <v>487</v>
      </c>
      <c r="S26" s="157" t="s">
        <v>1096</v>
      </c>
    </row>
    <row r="27" spans="1:19" ht="15" customHeight="1">
      <c r="A27" s="45">
        <v>205</v>
      </c>
      <c r="B27" s="15" t="s">
        <v>422</v>
      </c>
      <c r="C27" s="158">
        <v>16405</v>
      </c>
      <c r="D27" s="157" t="s">
        <v>1095</v>
      </c>
      <c r="E27" s="157" t="s">
        <v>1095</v>
      </c>
      <c r="F27" s="157">
        <v>16405</v>
      </c>
      <c r="G27" s="157">
        <v>16405</v>
      </c>
      <c r="H27" s="157">
        <v>3748</v>
      </c>
      <c r="I27" s="157">
        <v>3748</v>
      </c>
      <c r="J27" s="157" t="s">
        <v>1096</v>
      </c>
      <c r="K27" s="157" t="s">
        <v>487</v>
      </c>
      <c r="L27" s="157" t="s">
        <v>487</v>
      </c>
      <c r="M27" s="157">
        <v>12657</v>
      </c>
      <c r="N27" s="157">
        <v>12657</v>
      </c>
      <c r="O27" s="157" t="s">
        <v>1096</v>
      </c>
      <c r="P27" s="157" t="s">
        <v>487</v>
      </c>
      <c r="Q27" s="157" t="s">
        <v>487</v>
      </c>
      <c r="R27" s="157" t="s">
        <v>487</v>
      </c>
      <c r="S27" s="157" t="s">
        <v>1096</v>
      </c>
    </row>
    <row r="28" spans="1:19" ht="15" customHeight="1">
      <c r="A28" s="45">
        <v>206</v>
      </c>
      <c r="B28" s="15" t="s">
        <v>78</v>
      </c>
      <c r="C28" s="158">
        <v>72</v>
      </c>
      <c r="D28" s="157" t="s">
        <v>1095</v>
      </c>
      <c r="E28" s="157">
        <v>72</v>
      </c>
      <c r="F28" s="157" t="s">
        <v>1096</v>
      </c>
      <c r="G28" s="157">
        <v>72</v>
      </c>
      <c r="H28" s="157">
        <v>26</v>
      </c>
      <c r="I28" s="157">
        <v>26</v>
      </c>
      <c r="J28" s="157" t="s">
        <v>1096</v>
      </c>
      <c r="K28" s="157" t="s">
        <v>487</v>
      </c>
      <c r="L28" s="157" t="s">
        <v>487</v>
      </c>
      <c r="M28" s="157">
        <v>46</v>
      </c>
      <c r="N28" s="157">
        <v>46</v>
      </c>
      <c r="O28" s="157" t="s">
        <v>1096</v>
      </c>
      <c r="P28" s="157" t="s">
        <v>487</v>
      </c>
      <c r="Q28" s="157" t="s">
        <v>487</v>
      </c>
      <c r="R28" s="157" t="s">
        <v>487</v>
      </c>
      <c r="S28" s="157" t="s">
        <v>1096</v>
      </c>
    </row>
    <row r="29" spans="1:19" ht="15" customHeight="1">
      <c r="A29" s="45">
        <v>207</v>
      </c>
      <c r="B29" s="15" t="s">
        <v>79</v>
      </c>
      <c r="C29" s="158">
        <v>1141</v>
      </c>
      <c r="D29" s="157" t="s">
        <v>1095</v>
      </c>
      <c r="E29" s="157">
        <v>668</v>
      </c>
      <c r="F29" s="157">
        <v>473</v>
      </c>
      <c r="G29" s="157">
        <v>1141</v>
      </c>
      <c r="H29" s="157">
        <v>668</v>
      </c>
      <c r="I29" s="157" t="s">
        <v>1096</v>
      </c>
      <c r="J29" s="157">
        <v>668</v>
      </c>
      <c r="K29" s="157" t="s">
        <v>487</v>
      </c>
      <c r="L29" s="157" t="s">
        <v>487</v>
      </c>
      <c r="M29" s="157">
        <v>473</v>
      </c>
      <c r="N29" s="157" t="s">
        <v>1096</v>
      </c>
      <c r="O29" s="157">
        <v>473</v>
      </c>
      <c r="P29" s="157" t="s">
        <v>487</v>
      </c>
      <c r="Q29" s="157" t="s">
        <v>487</v>
      </c>
      <c r="R29" s="157" t="s">
        <v>487</v>
      </c>
      <c r="S29" s="157" t="s">
        <v>1096</v>
      </c>
    </row>
    <row r="30" spans="1:19" ht="15" customHeight="1">
      <c r="A30" s="45">
        <v>208</v>
      </c>
      <c r="B30" s="15" t="s">
        <v>80</v>
      </c>
      <c r="C30" s="158">
        <v>1621</v>
      </c>
      <c r="D30" s="157">
        <v>631</v>
      </c>
      <c r="E30" s="157" t="s">
        <v>1095</v>
      </c>
      <c r="F30" s="157">
        <v>990</v>
      </c>
      <c r="G30" s="157">
        <v>1621</v>
      </c>
      <c r="H30" s="157">
        <v>631</v>
      </c>
      <c r="I30" s="157" t="s">
        <v>1096</v>
      </c>
      <c r="J30" s="157">
        <v>631</v>
      </c>
      <c r="K30" s="157" t="s">
        <v>487</v>
      </c>
      <c r="L30" s="157" t="s">
        <v>487</v>
      </c>
      <c r="M30" s="157">
        <v>990</v>
      </c>
      <c r="N30" s="157" t="s">
        <v>1096</v>
      </c>
      <c r="O30" s="157">
        <v>990</v>
      </c>
      <c r="P30" s="157" t="s">
        <v>487</v>
      </c>
      <c r="Q30" s="157" t="s">
        <v>487</v>
      </c>
      <c r="R30" s="157" t="s">
        <v>487</v>
      </c>
      <c r="S30" s="157" t="s">
        <v>1096</v>
      </c>
    </row>
    <row r="31" spans="1:19" ht="15" customHeight="1">
      <c r="A31" s="45">
        <v>209</v>
      </c>
      <c r="B31" s="15" t="s">
        <v>423</v>
      </c>
      <c r="C31" s="158">
        <v>5804</v>
      </c>
      <c r="D31" s="157" t="s">
        <v>1095</v>
      </c>
      <c r="E31" s="157">
        <v>3134</v>
      </c>
      <c r="F31" s="157">
        <v>2670</v>
      </c>
      <c r="G31" s="157">
        <v>5804</v>
      </c>
      <c r="H31" s="157">
        <v>3134</v>
      </c>
      <c r="I31" s="157" t="s">
        <v>1096</v>
      </c>
      <c r="J31" s="157">
        <v>3134</v>
      </c>
      <c r="K31" s="157" t="s">
        <v>487</v>
      </c>
      <c r="L31" s="157" t="s">
        <v>487</v>
      </c>
      <c r="M31" s="157">
        <v>2670</v>
      </c>
      <c r="N31" s="157" t="s">
        <v>1096</v>
      </c>
      <c r="O31" s="157">
        <v>2670</v>
      </c>
      <c r="P31" s="157" t="s">
        <v>487</v>
      </c>
      <c r="Q31" s="157" t="s">
        <v>487</v>
      </c>
      <c r="R31" s="157" t="s">
        <v>487</v>
      </c>
      <c r="S31" s="157" t="s">
        <v>1096</v>
      </c>
    </row>
    <row r="32" spans="1:19" ht="15" customHeight="1">
      <c r="A32" s="45">
        <v>210</v>
      </c>
      <c r="B32" s="15" t="s">
        <v>81</v>
      </c>
      <c r="C32" s="158">
        <v>40603</v>
      </c>
      <c r="D32" s="157">
        <v>8417</v>
      </c>
      <c r="E32" s="157">
        <v>13192</v>
      </c>
      <c r="F32" s="157">
        <v>18994</v>
      </c>
      <c r="G32" s="157">
        <v>40603</v>
      </c>
      <c r="H32" s="157">
        <v>21609</v>
      </c>
      <c r="I32" s="157" t="s">
        <v>1096</v>
      </c>
      <c r="J32" s="157">
        <v>21609</v>
      </c>
      <c r="K32" s="157" t="s">
        <v>487</v>
      </c>
      <c r="L32" s="157" t="s">
        <v>487</v>
      </c>
      <c r="M32" s="157">
        <v>18994</v>
      </c>
      <c r="N32" s="157" t="s">
        <v>1096</v>
      </c>
      <c r="O32" s="157">
        <v>18994</v>
      </c>
      <c r="P32" s="157" t="s">
        <v>487</v>
      </c>
      <c r="Q32" s="157" t="s">
        <v>487</v>
      </c>
      <c r="R32" s="157" t="s">
        <v>487</v>
      </c>
      <c r="S32" s="157" t="s">
        <v>1096</v>
      </c>
    </row>
    <row r="33" spans="1:19" ht="15" customHeight="1">
      <c r="A33" s="45">
        <v>212</v>
      </c>
      <c r="B33" s="15" t="s">
        <v>82</v>
      </c>
      <c r="C33" s="158">
        <v>1730</v>
      </c>
      <c r="D33" s="157">
        <v>712</v>
      </c>
      <c r="E33" s="157" t="s">
        <v>1095</v>
      </c>
      <c r="F33" s="157">
        <v>1018</v>
      </c>
      <c r="G33" s="157">
        <v>1730</v>
      </c>
      <c r="H33" s="157">
        <v>712</v>
      </c>
      <c r="I33" s="157" t="s">
        <v>1096</v>
      </c>
      <c r="J33" s="157">
        <v>712</v>
      </c>
      <c r="K33" s="157" t="s">
        <v>487</v>
      </c>
      <c r="L33" s="157" t="s">
        <v>487</v>
      </c>
      <c r="M33" s="157">
        <v>1018</v>
      </c>
      <c r="N33" s="157" t="s">
        <v>1096</v>
      </c>
      <c r="O33" s="157">
        <v>1018</v>
      </c>
      <c r="P33" s="157" t="s">
        <v>487</v>
      </c>
      <c r="Q33" s="157" t="s">
        <v>487</v>
      </c>
      <c r="R33" s="157" t="s">
        <v>487</v>
      </c>
      <c r="S33" s="157" t="s">
        <v>1096</v>
      </c>
    </row>
    <row r="34" spans="1:19" ht="15" customHeight="1">
      <c r="A34" s="45">
        <v>213</v>
      </c>
      <c r="B34" s="15" t="s">
        <v>424</v>
      </c>
      <c r="C34" s="158">
        <v>7110</v>
      </c>
      <c r="D34" s="157" t="s">
        <v>1095</v>
      </c>
      <c r="E34" s="157">
        <v>3212</v>
      </c>
      <c r="F34" s="157">
        <v>3898</v>
      </c>
      <c r="G34" s="157">
        <v>7110</v>
      </c>
      <c r="H34" s="157">
        <v>3439</v>
      </c>
      <c r="I34" s="157">
        <v>3439</v>
      </c>
      <c r="J34" s="157" t="s">
        <v>1096</v>
      </c>
      <c r="K34" s="157" t="s">
        <v>487</v>
      </c>
      <c r="L34" s="157" t="s">
        <v>487</v>
      </c>
      <c r="M34" s="157">
        <v>3671</v>
      </c>
      <c r="N34" s="157">
        <v>3671</v>
      </c>
      <c r="O34" s="157" t="s">
        <v>1096</v>
      </c>
      <c r="P34" s="157" t="s">
        <v>487</v>
      </c>
      <c r="Q34" s="157" t="s">
        <v>487</v>
      </c>
      <c r="R34" s="157" t="s">
        <v>487</v>
      </c>
      <c r="S34" s="157" t="s">
        <v>1096</v>
      </c>
    </row>
    <row r="35" spans="1:19" ht="15" customHeight="1">
      <c r="A35" s="45">
        <v>214</v>
      </c>
      <c r="B35" s="15" t="s">
        <v>83</v>
      </c>
      <c r="C35" s="158">
        <v>3671</v>
      </c>
      <c r="D35" s="157" t="s">
        <v>1095</v>
      </c>
      <c r="E35" s="157">
        <v>1087</v>
      </c>
      <c r="F35" s="157">
        <v>2584</v>
      </c>
      <c r="G35" s="157">
        <v>3671</v>
      </c>
      <c r="H35" s="157">
        <v>1087</v>
      </c>
      <c r="I35" s="157">
        <v>1087</v>
      </c>
      <c r="J35" s="157" t="s">
        <v>1096</v>
      </c>
      <c r="K35" s="157" t="s">
        <v>487</v>
      </c>
      <c r="L35" s="157" t="s">
        <v>487</v>
      </c>
      <c r="M35" s="157">
        <v>2584</v>
      </c>
      <c r="N35" s="157">
        <v>2584</v>
      </c>
      <c r="O35" s="157" t="s">
        <v>1096</v>
      </c>
      <c r="P35" s="157" t="s">
        <v>487</v>
      </c>
      <c r="Q35" s="157" t="s">
        <v>487</v>
      </c>
      <c r="R35" s="157" t="s">
        <v>487</v>
      </c>
      <c r="S35" s="157" t="s">
        <v>1096</v>
      </c>
    </row>
    <row r="36" spans="1:19" ht="15" customHeight="1">
      <c r="A36" s="45">
        <v>215</v>
      </c>
      <c r="B36" s="15" t="s">
        <v>425</v>
      </c>
      <c r="C36" s="158">
        <v>11378</v>
      </c>
      <c r="D36" s="157" t="s">
        <v>1095</v>
      </c>
      <c r="E36" s="157" t="s">
        <v>1095</v>
      </c>
      <c r="F36" s="157">
        <v>11378</v>
      </c>
      <c r="G36" s="157">
        <v>11378</v>
      </c>
      <c r="H36" s="157">
        <v>3926</v>
      </c>
      <c r="I36" s="157">
        <v>3926</v>
      </c>
      <c r="J36" s="157" t="s">
        <v>1096</v>
      </c>
      <c r="K36" s="157" t="s">
        <v>487</v>
      </c>
      <c r="L36" s="157" t="s">
        <v>487</v>
      </c>
      <c r="M36" s="157">
        <v>7452</v>
      </c>
      <c r="N36" s="157">
        <v>7452</v>
      </c>
      <c r="O36" s="157" t="s">
        <v>1097</v>
      </c>
      <c r="P36" s="157" t="s">
        <v>487</v>
      </c>
      <c r="Q36" s="157" t="s">
        <v>487</v>
      </c>
      <c r="R36" s="157" t="s">
        <v>487</v>
      </c>
      <c r="S36" s="157" t="s">
        <v>1096</v>
      </c>
    </row>
    <row r="37" spans="1:19" ht="15" customHeight="1">
      <c r="A37" s="45">
        <v>216</v>
      </c>
      <c r="B37" s="15" t="s">
        <v>84</v>
      </c>
      <c r="C37" s="158">
        <v>10543</v>
      </c>
      <c r="D37" s="157">
        <v>1014</v>
      </c>
      <c r="E37" s="157">
        <v>3386</v>
      </c>
      <c r="F37" s="157">
        <v>6143</v>
      </c>
      <c r="G37" s="157">
        <v>10543</v>
      </c>
      <c r="H37" s="157">
        <v>4400</v>
      </c>
      <c r="I37" s="157">
        <v>4400</v>
      </c>
      <c r="J37" s="157" t="s">
        <v>1096</v>
      </c>
      <c r="K37" s="157" t="s">
        <v>487</v>
      </c>
      <c r="L37" s="157" t="s">
        <v>487</v>
      </c>
      <c r="M37" s="157">
        <v>6143</v>
      </c>
      <c r="N37" s="157">
        <v>6143</v>
      </c>
      <c r="O37" s="157" t="s">
        <v>1096</v>
      </c>
      <c r="P37" s="157" t="s">
        <v>487</v>
      </c>
      <c r="Q37" s="157" t="s">
        <v>487</v>
      </c>
      <c r="R37" s="157" t="s">
        <v>487</v>
      </c>
      <c r="S37" s="157" t="s">
        <v>1096</v>
      </c>
    </row>
    <row r="38" spans="1:19" ht="15" customHeight="1">
      <c r="A38" s="45">
        <v>217</v>
      </c>
      <c r="B38" s="15" t="s">
        <v>85</v>
      </c>
      <c r="C38" s="158">
        <v>2732</v>
      </c>
      <c r="D38" s="157" t="s">
        <v>1095</v>
      </c>
      <c r="E38" s="157">
        <v>1731</v>
      </c>
      <c r="F38" s="157">
        <v>1001</v>
      </c>
      <c r="G38" s="157">
        <v>2732</v>
      </c>
      <c r="H38" s="157">
        <v>1731</v>
      </c>
      <c r="I38" s="157" t="s">
        <v>1096</v>
      </c>
      <c r="J38" s="157">
        <v>1731</v>
      </c>
      <c r="K38" s="157" t="s">
        <v>487</v>
      </c>
      <c r="L38" s="157" t="s">
        <v>487</v>
      </c>
      <c r="M38" s="157">
        <v>1001</v>
      </c>
      <c r="N38" s="157" t="s">
        <v>1096</v>
      </c>
      <c r="O38" s="157">
        <v>1001</v>
      </c>
      <c r="P38" s="157" t="s">
        <v>487</v>
      </c>
      <c r="Q38" s="157" t="s">
        <v>487</v>
      </c>
      <c r="R38" s="157" t="s">
        <v>487</v>
      </c>
      <c r="S38" s="157" t="s">
        <v>1096</v>
      </c>
    </row>
    <row r="39" spans="1:19" ht="15" customHeight="1">
      <c r="A39" s="45">
        <v>218</v>
      </c>
      <c r="B39" s="15" t="s">
        <v>86</v>
      </c>
      <c r="C39" s="158">
        <v>6328</v>
      </c>
      <c r="D39" s="157" t="s">
        <v>1095</v>
      </c>
      <c r="E39" s="157">
        <v>2093</v>
      </c>
      <c r="F39" s="157">
        <v>4235</v>
      </c>
      <c r="G39" s="157">
        <v>6328</v>
      </c>
      <c r="H39" s="157">
        <v>2093</v>
      </c>
      <c r="I39" s="157">
        <v>2093</v>
      </c>
      <c r="J39" s="157" t="s">
        <v>1096</v>
      </c>
      <c r="K39" s="157" t="s">
        <v>487</v>
      </c>
      <c r="L39" s="157" t="s">
        <v>487</v>
      </c>
      <c r="M39" s="157">
        <v>4235</v>
      </c>
      <c r="N39" s="157">
        <v>4235</v>
      </c>
      <c r="O39" s="157" t="s">
        <v>1096</v>
      </c>
      <c r="P39" s="157" t="s">
        <v>487</v>
      </c>
      <c r="Q39" s="157" t="s">
        <v>487</v>
      </c>
      <c r="R39" s="157" t="s">
        <v>487</v>
      </c>
      <c r="S39" s="157" t="s">
        <v>1096</v>
      </c>
    </row>
    <row r="40" spans="1:19" ht="15" customHeight="1">
      <c r="A40" s="45">
        <v>219</v>
      </c>
      <c r="B40" s="15" t="s">
        <v>87</v>
      </c>
      <c r="C40" s="158">
        <v>10044</v>
      </c>
      <c r="D40" s="157" t="s">
        <v>1095</v>
      </c>
      <c r="E40" s="157">
        <v>1604</v>
      </c>
      <c r="F40" s="157">
        <v>8440</v>
      </c>
      <c r="G40" s="157">
        <v>10515</v>
      </c>
      <c r="H40" s="157">
        <v>1604</v>
      </c>
      <c r="I40" s="157">
        <v>1604</v>
      </c>
      <c r="J40" s="157" t="s">
        <v>1096</v>
      </c>
      <c r="K40" s="157" t="s">
        <v>487</v>
      </c>
      <c r="L40" s="157" t="s">
        <v>487</v>
      </c>
      <c r="M40" s="157">
        <v>8440</v>
      </c>
      <c r="N40" s="157">
        <v>8440</v>
      </c>
      <c r="O40" s="157" t="s">
        <v>1096</v>
      </c>
      <c r="P40" s="157" t="s">
        <v>487</v>
      </c>
      <c r="Q40" s="157" t="s">
        <v>487</v>
      </c>
      <c r="R40" s="157" t="s">
        <v>487</v>
      </c>
      <c r="S40" s="157">
        <v>471</v>
      </c>
    </row>
    <row r="41" spans="1:19" ht="15" customHeight="1">
      <c r="A41" s="45">
        <v>220</v>
      </c>
      <c r="B41" s="15" t="s">
        <v>88</v>
      </c>
      <c r="C41" s="158">
        <v>13902</v>
      </c>
      <c r="D41" s="157" t="s">
        <v>1095</v>
      </c>
      <c r="E41" s="157">
        <v>13902</v>
      </c>
      <c r="F41" s="157" t="s">
        <v>1096</v>
      </c>
      <c r="G41" s="157">
        <v>13902</v>
      </c>
      <c r="H41" s="157">
        <v>4145</v>
      </c>
      <c r="I41" s="157">
        <v>4145</v>
      </c>
      <c r="J41" s="157" t="s">
        <v>1096</v>
      </c>
      <c r="K41" s="157" t="s">
        <v>487</v>
      </c>
      <c r="L41" s="157" t="s">
        <v>487</v>
      </c>
      <c r="M41" s="157">
        <v>9757</v>
      </c>
      <c r="N41" s="157">
        <v>9757</v>
      </c>
      <c r="O41" s="157" t="s">
        <v>1096</v>
      </c>
      <c r="P41" s="157" t="s">
        <v>487</v>
      </c>
      <c r="Q41" s="157" t="s">
        <v>487</v>
      </c>
      <c r="R41" s="157" t="s">
        <v>487</v>
      </c>
      <c r="S41" s="157" t="s">
        <v>1096</v>
      </c>
    </row>
    <row r="42" spans="1:19" ht="15" customHeight="1">
      <c r="A42" s="45">
        <v>221</v>
      </c>
      <c r="B42" s="15" t="s">
        <v>89</v>
      </c>
      <c r="C42" s="158">
        <v>4370</v>
      </c>
      <c r="D42" s="157">
        <v>1503</v>
      </c>
      <c r="E42" s="157">
        <v>2867</v>
      </c>
      <c r="F42" s="157" t="s">
        <v>1096</v>
      </c>
      <c r="G42" s="157">
        <v>4370</v>
      </c>
      <c r="H42" s="157">
        <v>1503</v>
      </c>
      <c r="I42" s="157">
        <v>1503</v>
      </c>
      <c r="J42" s="157" t="s">
        <v>1096</v>
      </c>
      <c r="K42" s="157" t="s">
        <v>487</v>
      </c>
      <c r="L42" s="157" t="s">
        <v>487</v>
      </c>
      <c r="M42" s="157">
        <v>2867</v>
      </c>
      <c r="N42" s="157">
        <v>2867</v>
      </c>
      <c r="O42" s="157" t="s">
        <v>1097</v>
      </c>
      <c r="P42" s="157" t="s">
        <v>487</v>
      </c>
      <c r="Q42" s="157" t="s">
        <v>487</v>
      </c>
      <c r="R42" s="157" t="s">
        <v>487</v>
      </c>
      <c r="S42" s="157" t="s">
        <v>1096</v>
      </c>
    </row>
    <row r="43" spans="1:19" ht="15" customHeight="1">
      <c r="A43" s="45">
        <v>222</v>
      </c>
      <c r="B43" s="15" t="s">
        <v>426</v>
      </c>
      <c r="C43" s="158">
        <v>1927</v>
      </c>
      <c r="D43" s="157" t="s">
        <v>1095</v>
      </c>
      <c r="E43" s="157">
        <v>1927</v>
      </c>
      <c r="F43" s="157" t="s">
        <v>1096</v>
      </c>
      <c r="G43" s="157">
        <v>1927</v>
      </c>
      <c r="H43" s="157">
        <v>627</v>
      </c>
      <c r="I43" s="157">
        <v>627</v>
      </c>
      <c r="J43" s="157" t="s">
        <v>1096</v>
      </c>
      <c r="K43" s="157" t="s">
        <v>487</v>
      </c>
      <c r="L43" s="157" t="s">
        <v>487</v>
      </c>
      <c r="M43" s="157">
        <v>1300</v>
      </c>
      <c r="N43" s="157">
        <v>1300</v>
      </c>
      <c r="O43" s="157" t="s">
        <v>1096</v>
      </c>
      <c r="P43" s="157" t="s">
        <v>487</v>
      </c>
      <c r="Q43" s="157" t="s">
        <v>487</v>
      </c>
      <c r="R43" s="157" t="s">
        <v>487</v>
      </c>
      <c r="S43" s="157" t="s">
        <v>1096</v>
      </c>
    </row>
    <row r="44" spans="1:19" ht="15" customHeight="1">
      <c r="A44" s="45">
        <v>223</v>
      </c>
      <c r="B44" s="15" t="s">
        <v>427</v>
      </c>
      <c r="C44" s="158">
        <v>15412</v>
      </c>
      <c r="D44" s="157">
        <v>5452</v>
      </c>
      <c r="E44" s="157">
        <v>9960</v>
      </c>
      <c r="F44" s="157" t="s">
        <v>1096</v>
      </c>
      <c r="G44" s="157">
        <v>15416</v>
      </c>
      <c r="H44" s="157">
        <v>2417</v>
      </c>
      <c r="I44" s="157">
        <v>2417</v>
      </c>
      <c r="J44" s="157" t="s">
        <v>1096</v>
      </c>
      <c r="K44" s="157" t="s">
        <v>487</v>
      </c>
      <c r="L44" s="157" t="s">
        <v>487</v>
      </c>
      <c r="M44" s="157">
        <v>12995</v>
      </c>
      <c r="N44" s="157">
        <v>12995</v>
      </c>
      <c r="O44" s="157" t="s">
        <v>1097</v>
      </c>
      <c r="P44" s="157" t="s">
        <v>487</v>
      </c>
      <c r="Q44" s="157" t="s">
        <v>487</v>
      </c>
      <c r="R44" s="157" t="s">
        <v>487</v>
      </c>
      <c r="S44" s="157">
        <v>4</v>
      </c>
    </row>
    <row r="45" spans="1:19" ht="15" customHeight="1">
      <c r="A45" s="45">
        <v>224</v>
      </c>
      <c r="B45" s="15" t="s">
        <v>428</v>
      </c>
      <c r="C45" s="158">
        <v>13195</v>
      </c>
      <c r="D45" s="157" t="s">
        <v>1095</v>
      </c>
      <c r="E45" s="157" t="s">
        <v>1095</v>
      </c>
      <c r="F45" s="157">
        <v>13195</v>
      </c>
      <c r="G45" s="157">
        <v>13195</v>
      </c>
      <c r="H45" s="157">
        <v>3124</v>
      </c>
      <c r="I45" s="157">
        <v>3124</v>
      </c>
      <c r="J45" s="157" t="s">
        <v>1096</v>
      </c>
      <c r="K45" s="157" t="s">
        <v>487</v>
      </c>
      <c r="L45" s="157" t="s">
        <v>487</v>
      </c>
      <c r="M45" s="157">
        <v>10071</v>
      </c>
      <c r="N45" s="157">
        <v>10071</v>
      </c>
      <c r="O45" s="157" t="s">
        <v>1096</v>
      </c>
      <c r="P45" s="157" t="s">
        <v>487</v>
      </c>
      <c r="Q45" s="157" t="s">
        <v>487</v>
      </c>
      <c r="R45" s="157" t="s">
        <v>487</v>
      </c>
      <c r="S45" s="157" t="s">
        <v>1096</v>
      </c>
    </row>
    <row r="46" spans="1:19" ht="15" customHeight="1">
      <c r="A46" s="45">
        <v>225</v>
      </c>
      <c r="B46" s="15" t="s">
        <v>446</v>
      </c>
      <c r="C46" s="158">
        <v>8037</v>
      </c>
      <c r="D46" s="157">
        <v>8037</v>
      </c>
      <c r="E46" s="157" t="s">
        <v>1095</v>
      </c>
      <c r="F46" s="157" t="s">
        <v>1096</v>
      </c>
      <c r="G46" s="157">
        <v>8037</v>
      </c>
      <c r="H46" s="157">
        <v>1141</v>
      </c>
      <c r="I46" s="157">
        <v>1141</v>
      </c>
      <c r="J46" s="157" t="s">
        <v>1096</v>
      </c>
      <c r="K46" s="157" t="s">
        <v>487</v>
      </c>
      <c r="L46" s="157" t="s">
        <v>487</v>
      </c>
      <c r="M46" s="157">
        <v>6896</v>
      </c>
      <c r="N46" s="157">
        <v>6896</v>
      </c>
      <c r="O46" s="157" t="s">
        <v>1096</v>
      </c>
      <c r="P46" s="157" t="s">
        <v>487</v>
      </c>
      <c r="Q46" s="157" t="s">
        <v>487</v>
      </c>
      <c r="R46" s="157" t="s">
        <v>487</v>
      </c>
      <c r="S46" s="157" t="s">
        <v>1096</v>
      </c>
    </row>
    <row r="47" spans="1:19" ht="15" customHeight="1">
      <c r="A47" s="45">
        <v>226</v>
      </c>
      <c r="B47" s="15" t="s">
        <v>447</v>
      </c>
      <c r="C47" s="158">
        <v>8567</v>
      </c>
      <c r="D47" s="157" t="s">
        <v>1095</v>
      </c>
      <c r="E47" s="157" t="s">
        <v>1095</v>
      </c>
      <c r="F47" s="157">
        <v>8567</v>
      </c>
      <c r="G47" s="157">
        <v>8567</v>
      </c>
      <c r="H47" s="157">
        <v>1781</v>
      </c>
      <c r="I47" s="157" t="s">
        <v>1096</v>
      </c>
      <c r="J47" s="157">
        <v>1781</v>
      </c>
      <c r="K47" s="157" t="s">
        <v>487</v>
      </c>
      <c r="L47" s="157" t="s">
        <v>487</v>
      </c>
      <c r="M47" s="157">
        <v>6786</v>
      </c>
      <c r="N47" s="157" t="s">
        <v>1096</v>
      </c>
      <c r="O47" s="157">
        <v>6786</v>
      </c>
      <c r="P47" s="157" t="s">
        <v>487</v>
      </c>
      <c r="Q47" s="157" t="s">
        <v>487</v>
      </c>
      <c r="R47" s="157" t="s">
        <v>487</v>
      </c>
      <c r="S47" s="157" t="s">
        <v>1096</v>
      </c>
    </row>
    <row r="48" spans="1:19" ht="15" customHeight="1">
      <c r="A48" s="45">
        <v>227</v>
      </c>
      <c r="B48" s="15" t="s">
        <v>448</v>
      </c>
      <c r="C48" s="158">
        <v>7670</v>
      </c>
      <c r="D48" s="157" t="s">
        <v>1095</v>
      </c>
      <c r="E48" s="157">
        <v>1222</v>
      </c>
      <c r="F48" s="157">
        <v>6448</v>
      </c>
      <c r="G48" s="157">
        <v>7670</v>
      </c>
      <c r="H48" s="157">
        <v>1222</v>
      </c>
      <c r="I48" s="157">
        <v>1222</v>
      </c>
      <c r="J48" s="157" t="s">
        <v>1096</v>
      </c>
      <c r="K48" s="157" t="s">
        <v>487</v>
      </c>
      <c r="L48" s="157" t="s">
        <v>487</v>
      </c>
      <c r="M48" s="157">
        <v>6448</v>
      </c>
      <c r="N48" s="157">
        <v>6448</v>
      </c>
      <c r="O48" s="157" t="s">
        <v>1096</v>
      </c>
      <c r="P48" s="157" t="s">
        <v>487</v>
      </c>
      <c r="Q48" s="157" t="s">
        <v>487</v>
      </c>
      <c r="R48" s="157" t="s">
        <v>487</v>
      </c>
      <c r="S48" s="157" t="s">
        <v>1096</v>
      </c>
    </row>
    <row r="49" spans="1:19" ht="15" customHeight="1">
      <c r="A49" s="45">
        <v>228</v>
      </c>
      <c r="B49" s="15" t="s">
        <v>445</v>
      </c>
      <c r="C49" s="158">
        <v>7757</v>
      </c>
      <c r="D49" s="157" t="s">
        <v>1095</v>
      </c>
      <c r="E49" s="157">
        <v>7285</v>
      </c>
      <c r="F49" s="157">
        <v>472</v>
      </c>
      <c r="G49" s="157">
        <v>7757</v>
      </c>
      <c r="H49" s="157">
        <v>3062</v>
      </c>
      <c r="I49" s="157">
        <v>3062</v>
      </c>
      <c r="J49" s="157" t="s">
        <v>1096</v>
      </c>
      <c r="K49" s="157" t="s">
        <v>487</v>
      </c>
      <c r="L49" s="157" t="s">
        <v>487</v>
      </c>
      <c r="M49" s="157">
        <v>4695</v>
      </c>
      <c r="N49" s="157">
        <v>4695</v>
      </c>
      <c r="O49" s="157" t="s">
        <v>1096</v>
      </c>
      <c r="P49" s="157" t="s">
        <v>487</v>
      </c>
      <c r="Q49" s="157" t="s">
        <v>487</v>
      </c>
      <c r="R49" s="157" t="s">
        <v>487</v>
      </c>
      <c r="S49" s="157" t="s">
        <v>1096</v>
      </c>
    </row>
    <row r="50" spans="1:19" ht="15" customHeight="1">
      <c r="A50" s="45">
        <v>229</v>
      </c>
      <c r="B50" s="15" t="s">
        <v>414</v>
      </c>
      <c r="C50" s="158">
        <v>7281</v>
      </c>
      <c r="D50" s="157" t="s">
        <v>1095</v>
      </c>
      <c r="E50" s="157">
        <v>2254</v>
      </c>
      <c r="F50" s="157">
        <v>5027</v>
      </c>
      <c r="G50" s="157">
        <v>7281</v>
      </c>
      <c r="H50" s="157">
        <v>2254</v>
      </c>
      <c r="I50" s="157">
        <v>2254</v>
      </c>
      <c r="J50" s="157" t="s">
        <v>1096</v>
      </c>
      <c r="K50" s="157" t="s">
        <v>487</v>
      </c>
      <c r="L50" s="157" t="s">
        <v>487</v>
      </c>
      <c r="M50" s="157">
        <v>5027</v>
      </c>
      <c r="N50" s="157">
        <v>5027</v>
      </c>
      <c r="O50" s="157" t="s">
        <v>1096</v>
      </c>
      <c r="P50" s="157" t="s">
        <v>487</v>
      </c>
      <c r="Q50" s="157" t="s">
        <v>487</v>
      </c>
      <c r="R50" s="157" t="s">
        <v>487</v>
      </c>
      <c r="S50" s="157" t="s">
        <v>1096</v>
      </c>
    </row>
    <row r="51" spans="1:19" ht="15" customHeight="1">
      <c r="A51" s="45">
        <v>301</v>
      </c>
      <c r="B51" s="15" t="s">
        <v>90</v>
      </c>
      <c r="C51" s="158">
        <v>621</v>
      </c>
      <c r="D51" s="157" t="s">
        <v>1095</v>
      </c>
      <c r="E51" s="157">
        <v>463</v>
      </c>
      <c r="F51" s="157">
        <v>158</v>
      </c>
      <c r="G51" s="157">
        <v>621</v>
      </c>
      <c r="H51" s="157">
        <v>463</v>
      </c>
      <c r="I51" s="157">
        <v>463</v>
      </c>
      <c r="J51" s="157" t="s">
        <v>1096</v>
      </c>
      <c r="K51" s="157" t="s">
        <v>487</v>
      </c>
      <c r="L51" s="157" t="s">
        <v>487</v>
      </c>
      <c r="M51" s="157">
        <v>158</v>
      </c>
      <c r="N51" s="157">
        <v>158</v>
      </c>
      <c r="O51" s="157" t="s">
        <v>1096</v>
      </c>
      <c r="P51" s="157" t="s">
        <v>487</v>
      </c>
      <c r="Q51" s="157" t="s">
        <v>487</v>
      </c>
      <c r="R51" s="157" t="s">
        <v>487</v>
      </c>
      <c r="S51" s="157" t="s">
        <v>1096</v>
      </c>
    </row>
    <row r="52" spans="1:19" ht="15" customHeight="1">
      <c r="A52" s="45">
        <v>365</v>
      </c>
      <c r="B52" s="15" t="s">
        <v>449</v>
      </c>
      <c r="C52" s="158">
        <v>8264</v>
      </c>
      <c r="D52" s="157" t="s">
        <v>1095</v>
      </c>
      <c r="E52" s="157" t="s">
        <v>1095</v>
      </c>
      <c r="F52" s="157">
        <v>8264</v>
      </c>
      <c r="G52" s="157">
        <v>8264</v>
      </c>
      <c r="H52" s="157">
        <v>890</v>
      </c>
      <c r="I52" s="157">
        <v>890</v>
      </c>
      <c r="J52" s="157" t="s">
        <v>1096</v>
      </c>
      <c r="K52" s="157" t="s">
        <v>487</v>
      </c>
      <c r="L52" s="157" t="s">
        <v>487</v>
      </c>
      <c r="M52" s="157">
        <v>7374</v>
      </c>
      <c r="N52" s="157">
        <v>7374</v>
      </c>
      <c r="O52" s="157" t="s">
        <v>1096</v>
      </c>
      <c r="P52" s="157" t="s">
        <v>487</v>
      </c>
      <c r="Q52" s="157" t="s">
        <v>487</v>
      </c>
      <c r="R52" s="157" t="s">
        <v>487</v>
      </c>
      <c r="S52" s="157" t="s">
        <v>1096</v>
      </c>
    </row>
    <row r="53" spans="1:19" ht="15" customHeight="1">
      <c r="A53" s="45">
        <v>381</v>
      </c>
      <c r="B53" s="15" t="s">
        <v>91</v>
      </c>
      <c r="C53" s="158">
        <v>6177</v>
      </c>
      <c r="D53" s="157" t="s">
        <v>1095</v>
      </c>
      <c r="E53" s="157" t="s">
        <v>1095</v>
      </c>
      <c r="F53" s="157">
        <v>6177</v>
      </c>
      <c r="G53" s="157">
        <v>6177</v>
      </c>
      <c r="H53" s="157">
        <v>2681</v>
      </c>
      <c r="I53" s="157">
        <v>2681</v>
      </c>
      <c r="J53" s="157" t="s">
        <v>1097</v>
      </c>
      <c r="K53" s="157" t="s">
        <v>487</v>
      </c>
      <c r="L53" s="157" t="s">
        <v>487</v>
      </c>
      <c r="M53" s="157">
        <v>3496</v>
      </c>
      <c r="N53" s="157">
        <v>3496</v>
      </c>
      <c r="O53" s="157" t="s">
        <v>1096</v>
      </c>
      <c r="P53" s="157" t="s">
        <v>487</v>
      </c>
      <c r="Q53" s="157" t="s">
        <v>487</v>
      </c>
      <c r="R53" s="157" t="s">
        <v>487</v>
      </c>
      <c r="S53" s="157" t="s">
        <v>1096</v>
      </c>
    </row>
    <row r="54" spans="1:19" ht="15" customHeight="1">
      <c r="A54" s="45">
        <v>382</v>
      </c>
      <c r="B54" s="15" t="s">
        <v>92</v>
      </c>
      <c r="C54" s="158">
        <v>3119</v>
      </c>
      <c r="D54" s="157" t="s">
        <v>1095</v>
      </c>
      <c r="E54" s="157">
        <v>829</v>
      </c>
      <c r="F54" s="157">
        <v>2290</v>
      </c>
      <c r="G54" s="157">
        <v>3119</v>
      </c>
      <c r="H54" s="157">
        <v>829</v>
      </c>
      <c r="I54" s="157">
        <v>829</v>
      </c>
      <c r="J54" s="157" t="s">
        <v>1096</v>
      </c>
      <c r="K54" s="157" t="s">
        <v>487</v>
      </c>
      <c r="L54" s="157" t="s">
        <v>487</v>
      </c>
      <c r="M54" s="157">
        <v>2290</v>
      </c>
      <c r="N54" s="157">
        <v>2290</v>
      </c>
      <c r="O54" s="157" t="s">
        <v>1096</v>
      </c>
      <c r="P54" s="157" t="s">
        <v>487</v>
      </c>
      <c r="Q54" s="157" t="s">
        <v>487</v>
      </c>
      <c r="R54" s="157" t="s">
        <v>487</v>
      </c>
      <c r="S54" s="157" t="s">
        <v>1096</v>
      </c>
    </row>
    <row r="55" spans="1:19" ht="15" customHeight="1">
      <c r="A55" s="45">
        <v>442</v>
      </c>
      <c r="B55" s="15" t="s">
        <v>93</v>
      </c>
      <c r="C55" s="158">
        <v>8409</v>
      </c>
      <c r="D55" s="157" t="s">
        <v>1095</v>
      </c>
      <c r="E55" s="157">
        <v>8409</v>
      </c>
      <c r="F55" s="157" t="s">
        <v>1096</v>
      </c>
      <c r="G55" s="157">
        <v>8409</v>
      </c>
      <c r="H55" s="157">
        <v>2005</v>
      </c>
      <c r="I55" s="157">
        <v>2005</v>
      </c>
      <c r="J55" s="157" t="s">
        <v>1097</v>
      </c>
      <c r="K55" s="157" t="s">
        <v>487</v>
      </c>
      <c r="L55" s="157" t="s">
        <v>487</v>
      </c>
      <c r="M55" s="157">
        <v>6404</v>
      </c>
      <c r="N55" s="157">
        <v>6404</v>
      </c>
      <c r="O55" s="157" t="s">
        <v>1096</v>
      </c>
      <c r="P55" s="157" t="s">
        <v>487</v>
      </c>
      <c r="Q55" s="157" t="s">
        <v>487</v>
      </c>
      <c r="R55" s="157" t="s">
        <v>487</v>
      </c>
      <c r="S55" s="157" t="s">
        <v>1096</v>
      </c>
    </row>
    <row r="56" spans="1:19" ht="15" customHeight="1">
      <c r="A56" s="45">
        <v>443</v>
      </c>
      <c r="B56" s="15" t="s">
        <v>94</v>
      </c>
      <c r="C56" s="158">
        <v>5721</v>
      </c>
      <c r="D56" s="157" t="s">
        <v>1095</v>
      </c>
      <c r="E56" s="157">
        <v>1450</v>
      </c>
      <c r="F56" s="157">
        <v>4271</v>
      </c>
      <c r="G56" s="157">
        <v>5721</v>
      </c>
      <c r="H56" s="157">
        <v>1450</v>
      </c>
      <c r="I56" s="157">
        <v>1450</v>
      </c>
      <c r="J56" s="157" t="s">
        <v>1097</v>
      </c>
      <c r="K56" s="157" t="s">
        <v>487</v>
      </c>
      <c r="L56" s="157" t="s">
        <v>487</v>
      </c>
      <c r="M56" s="157">
        <v>4271</v>
      </c>
      <c r="N56" s="157">
        <v>4271</v>
      </c>
      <c r="O56" s="157" t="s">
        <v>1096</v>
      </c>
      <c r="P56" s="157" t="s">
        <v>487</v>
      </c>
      <c r="Q56" s="157" t="s">
        <v>487</v>
      </c>
      <c r="R56" s="157" t="s">
        <v>487</v>
      </c>
      <c r="S56" s="157" t="s">
        <v>1096</v>
      </c>
    </row>
    <row r="57" spans="1:19" ht="15" customHeight="1">
      <c r="A57" s="45">
        <v>446</v>
      </c>
      <c r="B57" s="15" t="s">
        <v>450</v>
      </c>
      <c r="C57" s="158">
        <v>10515</v>
      </c>
      <c r="D57" s="157" t="s">
        <v>1095</v>
      </c>
      <c r="E57" s="157">
        <v>134</v>
      </c>
      <c r="F57" s="157">
        <v>10381</v>
      </c>
      <c r="G57" s="157">
        <v>10515</v>
      </c>
      <c r="H57" s="157">
        <v>134</v>
      </c>
      <c r="I57" s="157">
        <v>134</v>
      </c>
      <c r="J57" s="157" t="s">
        <v>1097</v>
      </c>
      <c r="K57" s="157" t="s">
        <v>487</v>
      </c>
      <c r="L57" s="157" t="s">
        <v>487</v>
      </c>
      <c r="M57" s="157">
        <v>10381</v>
      </c>
      <c r="N57" s="157">
        <v>10381</v>
      </c>
      <c r="O57" s="157" t="s">
        <v>1096</v>
      </c>
      <c r="P57" s="157" t="s">
        <v>487</v>
      </c>
      <c r="Q57" s="157" t="s">
        <v>487</v>
      </c>
      <c r="R57" s="157" t="s">
        <v>487</v>
      </c>
      <c r="S57" s="157" t="s">
        <v>1096</v>
      </c>
    </row>
    <row r="58" spans="1:19" ht="15" customHeight="1">
      <c r="A58" s="45">
        <v>464</v>
      </c>
      <c r="B58" s="15" t="s">
        <v>95</v>
      </c>
      <c r="C58" s="158">
        <v>1308</v>
      </c>
      <c r="D58" s="157" t="s">
        <v>1095</v>
      </c>
      <c r="E58" s="157">
        <v>576</v>
      </c>
      <c r="F58" s="157">
        <v>732</v>
      </c>
      <c r="G58" s="157">
        <v>1308</v>
      </c>
      <c r="H58" s="157">
        <v>576</v>
      </c>
      <c r="I58" s="157">
        <v>576</v>
      </c>
      <c r="J58" s="157" t="s">
        <v>1097</v>
      </c>
      <c r="K58" s="157" t="s">
        <v>487</v>
      </c>
      <c r="L58" s="157" t="s">
        <v>487</v>
      </c>
      <c r="M58" s="157">
        <v>732</v>
      </c>
      <c r="N58" s="157">
        <v>732</v>
      </c>
      <c r="O58" s="157" t="s">
        <v>1096</v>
      </c>
      <c r="P58" s="157" t="s">
        <v>487</v>
      </c>
      <c r="Q58" s="157" t="s">
        <v>487</v>
      </c>
      <c r="R58" s="157" t="s">
        <v>487</v>
      </c>
      <c r="S58" s="157" t="s">
        <v>1096</v>
      </c>
    </row>
    <row r="59" spans="1:19" ht="15" customHeight="1">
      <c r="A59" s="45">
        <v>481</v>
      </c>
      <c r="B59" s="15" t="s">
        <v>96</v>
      </c>
      <c r="C59" s="158">
        <v>2140</v>
      </c>
      <c r="D59" s="157" t="s">
        <v>1095</v>
      </c>
      <c r="E59" s="157">
        <v>527</v>
      </c>
      <c r="F59" s="157">
        <v>1613</v>
      </c>
      <c r="G59" s="157">
        <v>2140</v>
      </c>
      <c r="H59" s="157">
        <v>527</v>
      </c>
      <c r="I59" s="157">
        <v>527</v>
      </c>
      <c r="J59" s="157" t="s">
        <v>1097</v>
      </c>
      <c r="K59" s="157" t="s">
        <v>487</v>
      </c>
      <c r="L59" s="157" t="s">
        <v>487</v>
      </c>
      <c r="M59" s="157">
        <v>1613</v>
      </c>
      <c r="N59" s="157">
        <v>1613</v>
      </c>
      <c r="O59" s="157" t="s">
        <v>1096</v>
      </c>
      <c r="P59" s="157" t="s">
        <v>487</v>
      </c>
      <c r="Q59" s="157" t="s">
        <v>487</v>
      </c>
      <c r="R59" s="157" t="s">
        <v>487</v>
      </c>
      <c r="S59" s="157" t="s">
        <v>1096</v>
      </c>
    </row>
    <row r="60" spans="1:19" ht="15" customHeight="1">
      <c r="A60" s="45">
        <v>501</v>
      </c>
      <c r="B60" s="15" t="s">
        <v>97</v>
      </c>
      <c r="C60" s="158">
        <v>6777</v>
      </c>
      <c r="D60" s="157" t="s">
        <v>1095</v>
      </c>
      <c r="E60" s="157">
        <v>520</v>
      </c>
      <c r="F60" s="157">
        <v>6257</v>
      </c>
      <c r="G60" s="157">
        <v>6777</v>
      </c>
      <c r="H60" s="157">
        <v>520</v>
      </c>
      <c r="I60" s="157">
        <v>520</v>
      </c>
      <c r="J60" s="157" t="s">
        <v>1097</v>
      </c>
      <c r="K60" s="157" t="s">
        <v>487</v>
      </c>
      <c r="L60" s="157" t="s">
        <v>487</v>
      </c>
      <c r="M60" s="157">
        <v>6257</v>
      </c>
      <c r="N60" s="157">
        <v>6257</v>
      </c>
      <c r="O60" s="157" t="s">
        <v>1096</v>
      </c>
      <c r="P60" s="157" t="s">
        <v>487</v>
      </c>
      <c r="Q60" s="157" t="s">
        <v>487</v>
      </c>
      <c r="R60" s="157" t="s">
        <v>487</v>
      </c>
      <c r="S60" s="157" t="s">
        <v>1096</v>
      </c>
    </row>
    <row r="61" spans="1:19" ht="15" customHeight="1">
      <c r="A61" s="45">
        <v>585</v>
      </c>
      <c r="B61" s="15" t="s">
        <v>451</v>
      </c>
      <c r="C61" s="158">
        <v>3912</v>
      </c>
      <c r="D61" s="157">
        <v>1351</v>
      </c>
      <c r="E61" s="157" t="s">
        <v>1095</v>
      </c>
      <c r="F61" s="157">
        <v>2561</v>
      </c>
      <c r="G61" s="157">
        <v>3960</v>
      </c>
      <c r="H61" s="157">
        <v>1351</v>
      </c>
      <c r="I61" s="157">
        <v>1351</v>
      </c>
      <c r="J61" s="157" t="s">
        <v>1097</v>
      </c>
      <c r="K61" s="157" t="s">
        <v>487</v>
      </c>
      <c r="L61" s="157" t="s">
        <v>487</v>
      </c>
      <c r="M61" s="157">
        <v>2561</v>
      </c>
      <c r="N61" s="157">
        <v>2561</v>
      </c>
      <c r="O61" s="157" t="s">
        <v>1096</v>
      </c>
      <c r="P61" s="157" t="s">
        <v>487</v>
      </c>
      <c r="Q61" s="157" t="s">
        <v>487</v>
      </c>
      <c r="R61" s="157" t="s">
        <v>487</v>
      </c>
      <c r="S61" s="157">
        <v>48</v>
      </c>
    </row>
    <row r="62" spans="1:19" ht="15" customHeight="1">
      <c r="A62" s="45">
        <v>586</v>
      </c>
      <c r="B62" s="15" t="s">
        <v>452</v>
      </c>
      <c r="C62" s="158">
        <v>2822</v>
      </c>
      <c r="D62" s="157" t="s">
        <v>1095</v>
      </c>
      <c r="E62" s="157">
        <v>2822</v>
      </c>
      <c r="F62" s="157" t="s">
        <v>1095</v>
      </c>
      <c r="G62" s="157">
        <v>2822</v>
      </c>
      <c r="H62" s="157">
        <v>910</v>
      </c>
      <c r="I62" s="157">
        <v>910</v>
      </c>
      <c r="J62" s="157" t="s">
        <v>1097</v>
      </c>
      <c r="K62" s="157" t="s">
        <v>487</v>
      </c>
      <c r="L62" s="157" t="s">
        <v>487</v>
      </c>
      <c r="M62" s="157">
        <v>1912</v>
      </c>
      <c r="N62" s="157">
        <v>1912</v>
      </c>
      <c r="O62" s="157" t="s">
        <v>1096</v>
      </c>
      <c r="P62" s="157" t="s">
        <v>487</v>
      </c>
      <c r="Q62" s="157" t="s">
        <v>487</v>
      </c>
      <c r="R62" s="157" t="s">
        <v>487</v>
      </c>
      <c r="S62" s="157" t="s">
        <v>1095</v>
      </c>
    </row>
    <row r="63" spans="1:19" ht="3.75" customHeight="1">
      <c r="A63" s="51"/>
      <c r="B63" s="159"/>
      <c r="C63" s="18"/>
      <c r="D63" s="18"/>
      <c r="E63" s="18"/>
      <c r="F63" s="18"/>
      <c r="G63" s="18"/>
      <c r="H63" s="18"/>
      <c r="I63" s="18"/>
      <c r="J63" s="18"/>
      <c r="K63" s="18"/>
      <c r="L63" s="18"/>
      <c r="M63" s="18"/>
      <c r="N63" s="18"/>
      <c r="O63" s="18"/>
      <c r="P63" s="18"/>
      <c r="Q63" s="18"/>
      <c r="R63" s="18"/>
      <c r="S63" s="18"/>
    </row>
    <row r="64" spans="1:19" ht="11.25">
      <c r="A64" s="160" t="s">
        <v>556</v>
      </c>
      <c r="B64" s="15"/>
      <c r="C64" s="15"/>
      <c r="D64" s="15"/>
      <c r="E64" s="15"/>
      <c r="F64" s="15"/>
      <c r="G64" s="294"/>
      <c r="H64" s="15"/>
      <c r="I64" s="15"/>
      <c r="J64" s="15"/>
      <c r="K64" s="15"/>
      <c r="L64" s="28"/>
      <c r="M64" s="294"/>
      <c r="N64" s="15"/>
      <c r="O64" s="15"/>
      <c r="P64" s="15"/>
      <c r="Q64" s="15"/>
      <c r="R64" s="28"/>
      <c r="S64" s="295"/>
    </row>
    <row r="65" spans="3:8" ht="11.25">
      <c r="C65" s="295"/>
      <c r="H65" s="295"/>
    </row>
  </sheetData>
  <sheetProtection/>
  <mergeCells count="9">
    <mergeCell ref="S4:S5"/>
    <mergeCell ref="G3:G5"/>
    <mergeCell ref="F4:F5"/>
    <mergeCell ref="C3:C5"/>
    <mergeCell ref="A3:B5"/>
    <mergeCell ref="D4:D5"/>
    <mergeCell ref="E4:E5"/>
    <mergeCell ref="M4:M5"/>
    <mergeCell ref="H4:H5"/>
  </mergeCells>
  <printOptions/>
  <pageMargins left="0.5905511811023623" right="0.5905511811023623" top="0.5905511811023623" bottom="0.5905511811023623" header="0.1968503937007874" footer="0.1968503937007874"/>
  <pageSetup fitToWidth="2" fitToHeight="1"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M55"/>
  <sheetViews>
    <sheetView zoomScalePageLayoutView="0" workbookViewId="0" topLeftCell="A1">
      <selection activeCell="I16" sqref="I16"/>
    </sheetView>
  </sheetViews>
  <sheetFormatPr defaultColWidth="8.875" defaultRowHeight="12.75"/>
  <cols>
    <col min="1" max="1" width="4.75390625" style="14" customWidth="1"/>
    <col min="2" max="2" width="9.75390625" style="14" customWidth="1"/>
    <col min="3" max="13" width="8.625" style="14" customWidth="1"/>
    <col min="14" max="16384" width="8.875" style="14" customWidth="1"/>
  </cols>
  <sheetData>
    <row r="1" spans="1:13" s="21" customFormat="1" ht="17.25">
      <c r="A1" s="61" t="s">
        <v>925</v>
      </c>
      <c r="B1" s="61"/>
      <c r="C1" s="62"/>
      <c r="D1" s="62"/>
      <c r="E1" s="62"/>
      <c r="F1" s="62"/>
      <c r="G1" s="62"/>
      <c r="H1" s="62"/>
      <c r="I1" s="62"/>
      <c r="J1" s="62"/>
      <c r="K1" s="62"/>
      <c r="L1" s="62"/>
      <c r="M1" s="62"/>
    </row>
    <row r="2" spans="1:13" ht="11.25" customHeight="1">
      <c r="A2" s="82"/>
      <c r="B2" s="42"/>
      <c r="C2" s="42"/>
      <c r="D2" s="42"/>
      <c r="E2" s="42"/>
      <c r="F2" s="42"/>
      <c r="G2" s="42"/>
      <c r="H2" s="42"/>
      <c r="I2" s="42"/>
      <c r="J2" s="131"/>
      <c r="K2" s="42"/>
      <c r="L2" s="42"/>
      <c r="M2" s="93" t="s">
        <v>726</v>
      </c>
    </row>
    <row r="3" spans="1:13" ht="11.25">
      <c r="A3" s="358" t="s">
        <v>727</v>
      </c>
      <c r="B3" s="335"/>
      <c r="C3" s="408" t="s">
        <v>728</v>
      </c>
      <c r="D3" s="341" t="s">
        <v>729</v>
      </c>
      <c r="E3" s="343"/>
      <c r="F3" s="343"/>
      <c r="G3" s="343"/>
      <c r="H3" s="343"/>
      <c r="I3" s="343"/>
      <c r="J3" s="343"/>
      <c r="K3" s="364"/>
      <c r="L3" s="341" t="s">
        <v>730</v>
      </c>
      <c r="M3" s="364"/>
    </row>
    <row r="4" spans="1:13" ht="11.25" customHeight="1">
      <c r="A4" s="413"/>
      <c r="B4" s="414"/>
      <c r="C4" s="409"/>
      <c r="D4" s="406" t="s">
        <v>249</v>
      </c>
      <c r="E4" s="415" t="s">
        <v>250</v>
      </c>
      <c r="F4" s="406" t="s">
        <v>251</v>
      </c>
      <c r="G4" s="411" t="s">
        <v>731</v>
      </c>
      <c r="H4" s="81"/>
      <c r="I4" s="406" t="s">
        <v>732</v>
      </c>
      <c r="J4" s="406" t="s">
        <v>252</v>
      </c>
      <c r="K4" s="406" t="s">
        <v>733</v>
      </c>
      <c r="L4" s="417" t="s">
        <v>734</v>
      </c>
      <c r="M4" s="406" t="s">
        <v>248</v>
      </c>
    </row>
    <row r="5" spans="1:13" ht="22.5">
      <c r="A5" s="360"/>
      <c r="B5" s="361"/>
      <c r="C5" s="410"/>
      <c r="D5" s="407"/>
      <c r="E5" s="416"/>
      <c r="F5" s="407"/>
      <c r="G5" s="412"/>
      <c r="H5" s="132" t="s">
        <v>735</v>
      </c>
      <c r="I5" s="407"/>
      <c r="J5" s="407"/>
      <c r="K5" s="407"/>
      <c r="L5" s="418"/>
      <c r="M5" s="407"/>
    </row>
    <row r="6" spans="1:13" ht="15.75" customHeight="1">
      <c r="A6" s="82"/>
      <c r="B6" s="93" t="s">
        <v>944</v>
      </c>
      <c r="C6" s="133">
        <v>2215</v>
      </c>
      <c r="D6" s="134">
        <v>511</v>
      </c>
      <c r="E6" s="134">
        <v>322</v>
      </c>
      <c r="F6" s="134">
        <v>4</v>
      </c>
      <c r="G6" s="134">
        <v>471</v>
      </c>
      <c r="H6" s="134">
        <v>1</v>
      </c>
      <c r="I6" s="134">
        <v>50</v>
      </c>
      <c r="J6" s="134" t="s">
        <v>487</v>
      </c>
      <c r="K6" s="134">
        <v>263</v>
      </c>
      <c r="L6" s="134">
        <v>153</v>
      </c>
      <c r="M6" s="134">
        <v>441</v>
      </c>
    </row>
    <row r="7" spans="1:13" ht="15.75" customHeight="1">
      <c r="A7" s="82"/>
      <c r="B7" s="93" t="s">
        <v>878</v>
      </c>
      <c r="C7" s="133">
        <v>2464</v>
      </c>
      <c r="D7" s="134">
        <v>551</v>
      </c>
      <c r="E7" s="134">
        <v>324</v>
      </c>
      <c r="F7" s="134">
        <v>3</v>
      </c>
      <c r="G7" s="134">
        <v>654</v>
      </c>
      <c r="H7" s="134">
        <v>1</v>
      </c>
      <c r="I7" s="134">
        <v>58</v>
      </c>
      <c r="J7" s="134">
        <v>1</v>
      </c>
      <c r="K7" s="134">
        <v>303</v>
      </c>
      <c r="L7" s="134">
        <v>246</v>
      </c>
      <c r="M7" s="134">
        <v>324</v>
      </c>
    </row>
    <row r="8" spans="1:13" ht="15.75" customHeight="1">
      <c r="A8" s="82"/>
      <c r="B8" s="135" t="s">
        <v>879</v>
      </c>
      <c r="C8" s="136">
        <v>2505</v>
      </c>
      <c r="D8" s="134">
        <v>479</v>
      </c>
      <c r="E8" s="134">
        <v>340</v>
      </c>
      <c r="F8" s="134">
        <v>7</v>
      </c>
      <c r="G8" s="134">
        <v>609</v>
      </c>
      <c r="H8" s="134">
        <v>11</v>
      </c>
      <c r="I8" s="134">
        <v>60</v>
      </c>
      <c r="J8" s="134" t="s">
        <v>487</v>
      </c>
      <c r="K8" s="134">
        <v>313</v>
      </c>
      <c r="L8" s="134">
        <v>219</v>
      </c>
      <c r="M8" s="134">
        <v>467</v>
      </c>
    </row>
    <row r="9" spans="1:13" ht="15.75" customHeight="1">
      <c r="A9" s="82"/>
      <c r="B9" s="93" t="s">
        <v>897</v>
      </c>
      <c r="C9" s="137">
        <v>2282</v>
      </c>
      <c r="D9" s="138">
        <v>443</v>
      </c>
      <c r="E9" s="138">
        <v>285</v>
      </c>
      <c r="F9" s="138">
        <v>7</v>
      </c>
      <c r="G9" s="138">
        <v>555</v>
      </c>
      <c r="H9" s="138">
        <v>6</v>
      </c>
      <c r="I9" s="138">
        <v>65</v>
      </c>
      <c r="J9" s="13" t="s">
        <v>885</v>
      </c>
      <c r="K9" s="138">
        <v>262</v>
      </c>
      <c r="L9" s="138">
        <v>233</v>
      </c>
      <c r="M9" s="138">
        <v>432</v>
      </c>
    </row>
    <row r="10" spans="1:13" ht="15.75" customHeight="1">
      <c r="A10" s="82"/>
      <c r="B10" s="93" t="s">
        <v>945</v>
      </c>
      <c r="C10" s="137">
        <v>2087</v>
      </c>
      <c r="D10" s="138">
        <v>453</v>
      </c>
      <c r="E10" s="138">
        <v>217</v>
      </c>
      <c r="F10" s="138">
        <v>4</v>
      </c>
      <c r="G10" s="138">
        <v>505</v>
      </c>
      <c r="H10" s="138">
        <v>13</v>
      </c>
      <c r="I10" s="138">
        <v>54</v>
      </c>
      <c r="J10" s="13" t="s">
        <v>885</v>
      </c>
      <c r="K10" s="138">
        <v>230</v>
      </c>
      <c r="L10" s="138">
        <v>177</v>
      </c>
      <c r="M10" s="138">
        <v>447</v>
      </c>
    </row>
    <row r="11" spans="1:13" ht="7.5" customHeight="1">
      <c r="A11" s="82"/>
      <c r="B11" s="42"/>
      <c r="C11" s="139"/>
      <c r="D11" s="13"/>
      <c r="E11" s="13"/>
      <c r="F11" s="13"/>
      <c r="G11" s="13"/>
      <c r="H11" s="13"/>
      <c r="I11" s="13"/>
      <c r="J11" s="13"/>
      <c r="K11" s="13"/>
      <c r="L11" s="13"/>
      <c r="M11" s="13"/>
    </row>
    <row r="12" spans="1:13" ht="16.5" customHeight="1">
      <c r="A12" s="82">
        <v>100</v>
      </c>
      <c r="B12" s="42" t="s">
        <v>253</v>
      </c>
      <c r="C12" s="140">
        <v>302</v>
      </c>
      <c r="D12" s="141">
        <v>81</v>
      </c>
      <c r="E12" s="141">
        <v>57</v>
      </c>
      <c r="F12" s="13" t="s">
        <v>885</v>
      </c>
      <c r="G12" s="141">
        <v>106</v>
      </c>
      <c r="H12" s="141">
        <v>10</v>
      </c>
      <c r="I12" s="141">
        <v>12</v>
      </c>
      <c r="J12" s="13" t="s">
        <v>487</v>
      </c>
      <c r="K12" s="141">
        <v>46</v>
      </c>
      <c r="L12" s="13" t="s">
        <v>487</v>
      </c>
      <c r="M12" s="13" t="s">
        <v>487</v>
      </c>
    </row>
    <row r="13" spans="1:13" ht="16.5" customHeight="1">
      <c r="A13" s="82">
        <v>201</v>
      </c>
      <c r="B13" s="42" t="s">
        <v>267</v>
      </c>
      <c r="C13" s="140">
        <v>221</v>
      </c>
      <c r="D13" s="141">
        <v>62</v>
      </c>
      <c r="E13" s="141">
        <v>42</v>
      </c>
      <c r="F13" s="13" t="s">
        <v>885</v>
      </c>
      <c r="G13" s="141">
        <v>63</v>
      </c>
      <c r="H13" s="13" t="s">
        <v>487</v>
      </c>
      <c r="I13" s="141">
        <v>4</v>
      </c>
      <c r="J13" s="13" t="s">
        <v>487</v>
      </c>
      <c r="K13" s="13">
        <v>30</v>
      </c>
      <c r="L13" s="141">
        <v>18</v>
      </c>
      <c r="M13" s="13">
        <v>2</v>
      </c>
    </row>
    <row r="14" spans="1:13" ht="16.5" customHeight="1">
      <c r="A14" s="82">
        <v>202</v>
      </c>
      <c r="B14" s="42" t="s">
        <v>254</v>
      </c>
      <c r="C14" s="140">
        <v>231</v>
      </c>
      <c r="D14" s="141">
        <v>71</v>
      </c>
      <c r="E14" s="141">
        <v>20</v>
      </c>
      <c r="F14" s="13" t="s">
        <v>885</v>
      </c>
      <c r="G14" s="141">
        <v>90</v>
      </c>
      <c r="H14" s="13" t="s">
        <v>487</v>
      </c>
      <c r="I14" s="141">
        <v>19</v>
      </c>
      <c r="J14" s="13" t="s">
        <v>487</v>
      </c>
      <c r="K14" s="141">
        <v>30</v>
      </c>
      <c r="L14" s="13" t="s">
        <v>487</v>
      </c>
      <c r="M14" s="13">
        <v>1</v>
      </c>
    </row>
    <row r="15" spans="1:13" ht="16.5" customHeight="1">
      <c r="A15" s="82">
        <v>203</v>
      </c>
      <c r="B15" s="42" t="s">
        <v>261</v>
      </c>
      <c r="C15" s="140">
        <v>71</v>
      </c>
      <c r="D15" s="141">
        <v>35</v>
      </c>
      <c r="E15" s="141">
        <v>4</v>
      </c>
      <c r="F15" s="13">
        <v>1</v>
      </c>
      <c r="G15" s="141">
        <v>23</v>
      </c>
      <c r="H15" s="13" t="s">
        <v>487</v>
      </c>
      <c r="I15" s="13" t="s">
        <v>487</v>
      </c>
      <c r="J15" s="13" t="s">
        <v>487</v>
      </c>
      <c r="K15" s="141">
        <v>5</v>
      </c>
      <c r="L15" s="13" t="s">
        <v>487</v>
      </c>
      <c r="M15" s="13">
        <v>3</v>
      </c>
    </row>
    <row r="16" spans="1:13" ht="16.5" customHeight="1">
      <c r="A16" s="82">
        <v>204</v>
      </c>
      <c r="B16" s="42" t="s">
        <v>255</v>
      </c>
      <c r="C16" s="140">
        <v>76</v>
      </c>
      <c r="D16" s="141">
        <v>6</v>
      </c>
      <c r="E16" s="141">
        <v>6</v>
      </c>
      <c r="F16" s="13" t="s">
        <v>487</v>
      </c>
      <c r="G16" s="141">
        <v>41</v>
      </c>
      <c r="H16" s="13">
        <v>1</v>
      </c>
      <c r="I16" s="141">
        <v>8</v>
      </c>
      <c r="J16" s="13" t="s">
        <v>487</v>
      </c>
      <c r="K16" s="141">
        <v>7</v>
      </c>
      <c r="L16" s="13" t="s">
        <v>487</v>
      </c>
      <c r="M16" s="13">
        <v>8</v>
      </c>
    </row>
    <row r="17" spans="1:13" ht="16.5" customHeight="1">
      <c r="A17" s="82">
        <v>205</v>
      </c>
      <c r="B17" s="42" t="s">
        <v>272</v>
      </c>
      <c r="C17" s="140">
        <v>4</v>
      </c>
      <c r="D17" s="13" t="s">
        <v>487</v>
      </c>
      <c r="E17" s="13" t="s">
        <v>487</v>
      </c>
      <c r="F17" s="13" t="s">
        <v>487</v>
      </c>
      <c r="G17" s="141">
        <v>4</v>
      </c>
      <c r="H17" s="13" t="s">
        <v>487</v>
      </c>
      <c r="I17" s="13" t="s">
        <v>487</v>
      </c>
      <c r="J17" s="13" t="s">
        <v>487</v>
      </c>
      <c r="K17" s="13" t="s">
        <v>487</v>
      </c>
      <c r="L17" s="13" t="s">
        <v>487</v>
      </c>
      <c r="M17" s="141" t="s">
        <v>487</v>
      </c>
    </row>
    <row r="18" spans="1:13" ht="16.5" customHeight="1">
      <c r="A18" s="82">
        <v>206</v>
      </c>
      <c r="B18" s="42" t="s">
        <v>256</v>
      </c>
      <c r="C18" s="140">
        <v>20</v>
      </c>
      <c r="D18" s="141">
        <v>2</v>
      </c>
      <c r="E18" s="13" t="s">
        <v>487</v>
      </c>
      <c r="F18" s="13" t="s">
        <v>487</v>
      </c>
      <c r="G18" s="141">
        <v>12</v>
      </c>
      <c r="H18" s="13" t="s">
        <v>487</v>
      </c>
      <c r="I18" s="13" t="s">
        <v>487</v>
      </c>
      <c r="J18" s="13" t="s">
        <v>487</v>
      </c>
      <c r="K18" s="141">
        <v>5</v>
      </c>
      <c r="L18" s="13" t="s">
        <v>487</v>
      </c>
      <c r="M18" s="141">
        <v>1</v>
      </c>
    </row>
    <row r="19" spans="1:13" ht="16.5" customHeight="1">
      <c r="A19" s="82">
        <v>207</v>
      </c>
      <c r="B19" s="42" t="s">
        <v>257</v>
      </c>
      <c r="C19" s="140">
        <v>63</v>
      </c>
      <c r="D19" s="141">
        <v>17</v>
      </c>
      <c r="E19" s="141">
        <v>20</v>
      </c>
      <c r="F19" s="13" t="s">
        <v>487</v>
      </c>
      <c r="G19" s="141">
        <v>18</v>
      </c>
      <c r="H19" s="13" t="s">
        <v>487</v>
      </c>
      <c r="I19" s="13">
        <v>1</v>
      </c>
      <c r="J19" s="13" t="s">
        <v>487</v>
      </c>
      <c r="K19" s="141">
        <v>7</v>
      </c>
      <c r="L19" s="13" t="s">
        <v>487</v>
      </c>
      <c r="M19" s="13" t="s">
        <v>487</v>
      </c>
    </row>
    <row r="20" spans="1:13" ht="16.5" customHeight="1">
      <c r="A20" s="82">
        <v>208</v>
      </c>
      <c r="B20" s="42" t="s">
        <v>268</v>
      </c>
      <c r="C20" s="140" t="s">
        <v>487</v>
      </c>
      <c r="D20" s="141" t="s">
        <v>487</v>
      </c>
      <c r="E20" s="141" t="s">
        <v>487</v>
      </c>
      <c r="F20" s="13" t="s">
        <v>487</v>
      </c>
      <c r="G20" s="141" t="s">
        <v>487</v>
      </c>
      <c r="H20" s="13" t="s">
        <v>487</v>
      </c>
      <c r="I20" s="141" t="s">
        <v>487</v>
      </c>
      <c r="J20" s="13" t="s">
        <v>487</v>
      </c>
      <c r="K20" s="141" t="s">
        <v>487</v>
      </c>
      <c r="L20" s="141" t="s">
        <v>487</v>
      </c>
      <c r="M20" s="141" t="s">
        <v>487</v>
      </c>
    </row>
    <row r="21" spans="1:13" ht="16.5" customHeight="1">
      <c r="A21" s="82">
        <v>209</v>
      </c>
      <c r="B21" s="42" t="s">
        <v>270</v>
      </c>
      <c r="C21" s="140">
        <v>31</v>
      </c>
      <c r="D21" s="141">
        <v>12</v>
      </c>
      <c r="E21" s="141">
        <v>10</v>
      </c>
      <c r="F21" s="13" t="s">
        <v>487</v>
      </c>
      <c r="G21" s="13">
        <v>1</v>
      </c>
      <c r="H21" s="13" t="s">
        <v>487</v>
      </c>
      <c r="I21" s="13">
        <v>1</v>
      </c>
      <c r="J21" s="13" t="s">
        <v>487</v>
      </c>
      <c r="K21" s="141">
        <v>6</v>
      </c>
      <c r="L21" s="141" t="s">
        <v>487</v>
      </c>
      <c r="M21" s="13">
        <v>1</v>
      </c>
    </row>
    <row r="22" spans="1:13" ht="16.5" customHeight="1">
      <c r="A22" s="82">
        <v>210</v>
      </c>
      <c r="B22" s="42" t="s">
        <v>81</v>
      </c>
      <c r="C22" s="140">
        <v>337</v>
      </c>
      <c r="D22" s="141">
        <v>76</v>
      </c>
      <c r="E22" s="141">
        <v>14</v>
      </c>
      <c r="F22" s="13" t="s">
        <v>487</v>
      </c>
      <c r="G22" s="141">
        <v>56</v>
      </c>
      <c r="H22" s="13" t="s">
        <v>487</v>
      </c>
      <c r="I22" s="13">
        <v>2</v>
      </c>
      <c r="J22" s="13" t="s">
        <v>487</v>
      </c>
      <c r="K22" s="141">
        <v>31</v>
      </c>
      <c r="L22" s="141">
        <v>4</v>
      </c>
      <c r="M22" s="141">
        <v>154</v>
      </c>
    </row>
    <row r="23" spans="1:13" ht="16.5" customHeight="1">
      <c r="A23" s="82">
        <v>212</v>
      </c>
      <c r="B23" s="42" t="s">
        <v>269</v>
      </c>
      <c r="C23" s="140">
        <v>8</v>
      </c>
      <c r="D23" s="141">
        <v>5</v>
      </c>
      <c r="E23" s="13" t="s">
        <v>487</v>
      </c>
      <c r="F23" s="13" t="s">
        <v>487</v>
      </c>
      <c r="G23" s="141">
        <v>1</v>
      </c>
      <c r="H23" s="13" t="s">
        <v>487</v>
      </c>
      <c r="I23" s="13">
        <v>1</v>
      </c>
      <c r="J23" s="13" t="s">
        <v>487</v>
      </c>
      <c r="K23" s="141">
        <v>1</v>
      </c>
      <c r="L23" s="13" t="s">
        <v>487</v>
      </c>
      <c r="M23" s="13" t="s">
        <v>487</v>
      </c>
    </row>
    <row r="24" spans="1:13" ht="16.5" customHeight="1">
      <c r="A24" s="82">
        <v>213</v>
      </c>
      <c r="B24" s="42" t="s">
        <v>263</v>
      </c>
      <c r="C24" s="140">
        <v>131</v>
      </c>
      <c r="D24" s="141" t="s">
        <v>487</v>
      </c>
      <c r="E24" s="141">
        <v>2</v>
      </c>
      <c r="F24" s="13" t="s">
        <v>487</v>
      </c>
      <c r="G24" s="141">
        <v>10</v>
      </c>
      <c r="H24" s="13" t="s">
        <v>487</v>
      </c>
      <c r="I24" s="13">
        <v>1</v>
      </c>
      <c r="J24" s="13" t="s">
        <v>487</v>
      </c>
      <c r="K24" s="13">
        <v>1</v>
      </c>
      <c r="L24" s="141">
        <v>28</v>
      </c>
      <c r="M24" s="141">
        <v>89</v>
      </c>
    </row>
    <row r="25" spans="1:13" ht="16.5" customHeight="1">
      <c r="A25" s="82">
        <v>214</v>
      </c>
      <c r="B25" s="42" t="s">
        <v>258</v>
      </c>
      <c r="C25" s="140">
        <v>64</v>
      </c>
      <c r="D25" s="141">
        <v>3</v>
      </c>
      <c r="E25" s="141">
        <v>11</v>
      </c>
      <c r="F25" s="13" t="s">
        <v>487</v>
      </c>
      <c r="G25" s="141">
        <v>24</v>
      </c>
      <c r="H25" s="13">
        <v>1</v>
      </c>
      <c r="I25" s="13">
        <v>2</v>
      </c>
      <c r="J25" s="13" t="s">
        <v>487</v>
      </c>
      <c r="K25" s="141">
        <v>17</v>
      </c>
      <c r="L25" s="141" t="s">
        <v>487</v>
      </c>
      <c r="M25" s="141">
        <v>7</v>
      </c>
    </row>
    <row r="26" spans="1:13" ht="16.5" customHeight="1">
      <c r="A26" s="82">
        <v>215</v>
      </c>
      <c r="B26" s="42" t="s">
        <v>264</v>
      </c>
      <c r="C26" s="140">
        <v>7</v>
      </c>
      <c r="D26" s="141" t="s">
        <v>487</v>
      </c>
      <c r="E26" s="141" t="s">
        <v>487</v>
      </c>
      <c r="F26" s="13" t="s">
        <v>487</v>
      </c>
      <c r="G26" s="141">
        <v>1</v>
      </c>
      <c r="H26" s="13" t="s">
        <v>487</v>
      </c>
      <c r="I26" s="13" t="s">
        <v>487</v>
      </c>
      <c r="J26" s="13" t="s">
        <v>487</v>
      </c>
      <c r="K26" s="141">
        <v>2</v>
      </c>
      <c r="L26" s="141" t="s">
        <v>487</v>
      </c>
      <c r="M26" s="141">
        <v>4</v>
      </c>
    </row>
    <row r="27" spans="1:13" ht="16.5" customHeight="1">
      <c r="A27" s="82">
        <v>216</v>
      </c>
      <c r="B27" s="42" t="s">
        <v>262</v>
      </c>
      <c r="C27" s="140">
        <v>29</v>
      </c>
      <c r="D27" s="141">
        <v>10</v>
      </c>
      <c r="E27" s="141">
        <v>4</v>
      </c>
      <c r="F27" s="13" t="s">
        <v>487</v>
      </c>
      <c r="G27" s="141">
        <v>9</v>
      </c>
      <c r="H27" s="13" t="s">
        <v>487</v>
      </c>
      <c r="I27" s="141">
        <v>3</v>
      </c>
      <c r="J27" s="13" t="s">
        <v>487</v>
      </c>
      <c r="K27" s="141">
        <v>2</v>
      </c>
      <c r="L27" s="141">
        <v>1</v>
      </c>
      <c r="M27" s="141" t="s">
        <v>487</v>
      </c>
    </row>
    <row r="28" spans="1:13" ht="16.5" customHeight="1">
      <c r="A28" s="82">
        <v>217</v>
      </c>
      <c r="B28" s="42" t="s">
        <v>259</v>
      </c>
      <c r="C28" s="140">
        <v>50</v>
      </c>
      <c r="D28" s="141">
        <v>21</v>
      </c>
      <c r="E28" s="13">
        <v>3</v>
      </c>
      <c r="F28" s="13" t="s">
        <v>487</v>
      </c>
      <c r="G28" s="141">
        <v>17</v>
      </c>
      <c r="H28" s="13">
        <v>1</v>
      </c>
      <c r="I28" s="13" t="s">
        <v>487</v>
      </c>
      <c r="J28" s="13" t="s">
        <v>487</v>
      </c>
      <c r="K28" s="141">
        <v>6</v>
      </c>
      <c r="L28" s="141" t="s">
        <v>487</v>
      </c>
      <c r="M28" s="13">
        <v>3</v>
      </c>
    </row>
    <row r="29" spans="1:13" ht="16.5" customHeight="1">
      <c r="A29" s="82">
        <v>218</v>
      </c>
      <c r="B29" s="42" t="s">
        <v>265</v>
      </c>
      <c r="C29" s="140">
        <v>122</v>
      </c>
      <c r="D29" s="141">
        <v>4</v>
      </c>
      <c r="E29" s="141">
        <v>3</v>
      </c>
      <c r="F29" s="13" t="s">
        <v>487</v>
      </c>
      <c r="G29" s="141">
        <v>6</v>
      </c>
      <c r="H29" s="13" t="s">
        <v>487</v>
      </c>
      <c r="I29" s="13" t="s">
        <v>487</v>
      </c>
      <c r="J29" s="13" t="s">
        <v>487</v>
      </c>
      <c r="K29" s="141">
        <v>16</v>
      </c>
      <c r="L29" s="141">
        <v>9</v>
      </c>
      <c r="M29" s="141">
        <v>84</v>
      </c>
    </row>
    <row r="30" spans="1:13" ht="16.5" customHeight="1">
      <c r="A30" s="82">
        <v>219</v>
      </c>
      <c r="B30" s="42" t="s">
        <v>260</v>
      </c>
      <c r="C30" s="140">
        <v>69</v>
      </c>
      <c r="D30" s="141">
        <v>5</v>
      </c>
      <c r="E30" s="141">
        <v>13</v>
      </c>
      <c r="F30" s="13" t="s">
        <v>487</v>
      </c>
      <c r="G30" s="13">
        <v>9</v>
      </c>
      <c r="H30" s="13" t="s">
        <v>487</v>
      </c>
      <c r="I30" s="13" t="s">
        <v>487</v>
      </c>
      <c r="J30" s="13" t="s">
        <v>487</v>
      </c>
      <c r="K30" s="141">
        <v>8</v>
      </c>
      <c r="L30" s="141">
        <v>34</v>
      </c>
      <c r="M30" s="141" t="s">
        <v>487</v>
      </c>
    </row>
    <row r="31" spans="1:13" ht="16.5" customHeight="1">
      <c r="A31" s="82">
        <v>220</v>
      </c>
      <c r="B31" s="42" t="s">
        <v>266</v>
      </c>
      <c r="C31" s="140">
        <v>26</v>
      </c>
      <c r="D31" s="141">
        <v>2</v>
      </c>
      <c r="E31" s="141">
        <v>3</v>
      </c>
      <c r="F31" s="13">
        <v>2</v>
      </c>
      <c r="G31" s="141">
        <v>4</v>
      </c>
      <c r="H31" s="13" t="s">
        <v>487</v>
      </c>
      <c r="I31" s="13" t="s">
        <v>487</v>
      </c>
      <c r="J31" s="13" t="s">
        <v>487</v>
      </c>
      <c r="K31" s="141">
        <v>1</v>
      </c>
      <c r="L31" s="141">
        <v>1</v>
      </c>
      <c r="M31" s="141">
        <v>13</v>
      </c>
    </row>
    <row r="32" spans="1:13" ht="16.5" customHeight="1">
      <c r="A32" s="82">
        <v>221</v>
      </c>
      <c r="B32" s="42" t="s">
        <v>271</v>
      </c>
      <c r="C32" s="140" t="s">
        <v>487</v>
      </c>
      <c r="D32" s="13" t="s">
        <v>487</v>
      </c>
      <c r="E32" s="13" t="s">
        <v>487</v>
      </c>
      <c r="F32" s="13" t="s">
        <v>487</v>
      </c>
      <c r="G32" s="13" t="s">
        <v>487</v>
      </c>
      <c r="H32" s="13" t="s">
        <v>487</v>
      </c>
      <c r="I32" s="13" t="s">
        <v>487</v>
      </c>
      <c r="J32" s="13" t="s">
        <v>487</v>
      </c>
      <c r="K32" s="13" t="s">
        <v>487</v>
      </c>
      <c r="L32" s="13" t="s">
        <v>487</v>
      </c>
      <c r="M32" s="13" t="s">
        <v>487</v>
      </c>
    </row>
    <row r="33" spans="1:13" ht="16.5" customHeight="1">
      <c r="A33" s="82">
        <v>222</v>
      </c>
      <c r="B33" s="42" t="s">
        <v>737</v>
      </c>
      <c r="C33" s="140">
        <v>5</v>
      </c>
      <c r="D33" s="13">
        <v>1</v>
      </c>
      <c r="E33" s="13">
        <v>1</v>
      </c>
      <c r="F33" s="13" t="s">
        <v>487</v>
      </c>
      <c r="G33" s="13">
        <v>1</v>
      </c>
      <c r="H33" s="13" t="s">
        <v>487</v>
      </c>
      <c r="I33" s="13" t="s">
        <v>487</v>
      </c>
      <c r="J33" s="13" t="s">
        <v>487</v>
      </c>
      <c r="K33" s="13" t="s">
        <v>487</v>
      </c>
      <c r="L33" s="141">
        <v>2</v>
      </c>
      <c r="M33" s="13" t="s">
        <v>487</v>
      </c>
    </row>
    <row r="34" spans="1:13" ht="16.5" customHeight="1">
      <c r="A34" s="82">
        <v>223</v>
      </c>
      <c r="B34" s="42" t="s">
        <v>738</v>
      </c>
      <c r="C34" s="140">
        <v>65</v>
      </c>
      <c r="D34" s="141">
        <v>19</v>
      </c>
      <c r="E34" s="141">
        <v>2</v>
      </c>
      <c r="F34" s="13" t="s">
        <v>487</v>
      </c>
      <c r="G34" s="141">
        <v>1</v>
      </c>
      <c r="H34" s="13" t="s">
        <v>487</v>
      </c>
      <c r="I34" s="13" t="s">
        <v>487</v>
      </c>
      <c r="J34" s="13" t="s">
        <v>487</v>
      </c>
      <c r="K34" s="141">
        <v>2</v>
      </c>
      <c r="L34" s="141">
        <v>41</v>
      </c>
      <c r="M34" s="13" t="s">
        <v>487</v>
      </c>
    </row>
    <row r="35" spans="1:13" ht="16.5" customHeight="1">
      <c r="A35" s="82">
        <v>224</v>
      </c>
      <c r="B35" s="42" t="s">
        <v>713</v>
      </c>
      <c r="C35" s="140" t="s">
        <v>487</v>
      </c>
      <c r="D35" s="13" t="s">
        <v>487</v>
      </c>
      <c r="E35" s="13" t="s">
        <v>487</v>
      </c>
      <c r="F35" s="13" t="s">
        <v>487</v>
      </c>
      <c r="G35" s="13" t="s">
        <v>487</v>
      </c>
      <c r="H35" s="13" t="s">
        <v>487</v>
      </c>
      <c r="I35" s="13" t="s">
        <v>487</v>
      </c>
      <c r="J35" s="13" t="s">
        <v>487</v>
      </c>
      <c r="K35" s="13" t="s">
        <v>487</v>
      </c>
      <c r="L35" s="13" t="s">
        <v>487</v>
      </c>
      <c r="M35" s="13" t="s">
        <v>487</v>
      </c>
    </row>
    <row r="36" spans="1:13" ht="16.5" customHeight="1">
      <c r="A36" s="82">
        <v>225</v>
      </c>
      <c r="B36" s="42" t="s">
        <v>739</v>
      </c>
      <c r="C36" s="140">
        <v>14</v>
      </c>
      <c r="D36" s="13" t="s">
        <v>487</v>
      </c>
      <c r="E36" s="13">
        <v>1</v>
      </c>
      <c r="F36" s="13" t="s">
        <v>487</v>
      </c>
      <c r="G36" s="13">
        <v>1</v>
      </c>
      <c r="H36" s="13" t="s">
        <v>487</v>
      </c>
      <c r="I36" s="13" t="s">
        <v>487</v>
      </c>
      <c r="J36" s="13" t="s">
        <v>487</v>
      </c>
      <c r="K36" s="13">
        <v>3</v>
      </c>
      <c r="L36" s="13">
        <v>5</v>
      </c>
      <c r="M36" s="13">
        <v>4</v>
      </c>
    </row>
    <row r="37" spans="1:13" ht="16.5" customHeight="1">
      <c r="A37" s="82">
        <v>226</v>
      </c>
      <c r="B37" s="42" t="s">
        <v>740</v>
      </c>
      <c r="C37" s="140" t="s">
        <v>487</v>
      </c>
      <c r="D37" s="13" t="s">
        <v>487</v>
      </c>
      <c r="E37" s="13" t="s">
        <v>487</v>
      </c>
      <c r="F37" s="13" t="s">
        <v>487</v>
      </c>
      <c r="G37" s="13" t="s">
        <v>487</v>
      </c>
      <c r="H37" s="13" t="s">
        <v>487</v>
      </c>
      <c r="I37" s="13" t="s">
        <v>487</v>
      </c>
      <c r="J37" s="13" t="s">
        <v>487</v>
      </c>
      <c r="K37" s="13" t="s">
        <v>487</v>
      </c>
      <c r="L37" s="13" t="s">
        <v>487</v>
      </c>
      <c r="M37" s="13" t="s">
        <v>487</v>
      </c>
    </row>
    <row r="38" spans="1:13" ht="16.5" customHeight="1">
      <c r="A38" s="82">
        <v>227</v>
      </c>
      <c r="B38" s="42" t="s">
        <v>741</v>
      </c>
      <c r="C38" s="140">
        <v>1</v>
      </c>
      <c r="D38" s="13" t="s">
        <v>487</v>
      </c>
      <c r="E38" s="13" t="s">
        <v>487</v>
      </c>
      <c r="F38" s="13" t="s">
        <v>487</v>
      </c>
      <c r="G38" s="13" t="s">
        <v>487</v>
      </c>
      <c r="H38" s="13" t="s">
        <v>487</v>
      </c>
      <c r="I38" s="13" t="s">
        <v>487</v>
      </c>
      <c r="J38" s="13" t="s">
        <v>487</v>
      </c>
      <c r="K38" s="13">
        <v>1</v>
      </c>
      <c r="L38" s="13" t="s">
        <v>487</v>
      </c>
      <c r="M38" s="13" t="s">
        <v>487</v>
      </c>
    </row>
    <row r="39" spans="1:13" ht="16.5" customHeight="1">
      <c r="A39" s="82">
        <v>228</v>
      </c>
      <c r="B39" s="42" t="s">
        <v>717</v>
      </c>
      <c r="C39" s="140" t="s">
        <v>487</v>
      </c>
      <c r="D39" s="13" t="s">
        <v>487</v>
      </c>
      <c r="E39" s="13" t="s">
        <v>487</v>
      </c>
      <c r="F39" s="13" t="s">
        <v>487</v>
      </c>
      <c r="G39" s="13" t="s">
        <v>487</v>
      </c>
      <c r="H39" s="13" t="s">
        <v>487</v>
      </c>
      <c r="I39" s="13" t="s">
        <v>487</v>
      </c>
      <c r="J39" s="13" t="s">
        <v>487</v>
      </c>
      <c r="K39" s="13" t="s">
        <v>487</v>
      </c>
      <c r="L39" s="13" t="s">
        <v>487</v>
      </c>
      <c r="M39" s="13" t="s">
        <v>487</v>
      </c>
    </row>
    <row r="40" spans="1:13" ht="16.5" customHeight="1">
      <c r="A40" s="82">
        <v>229</v>
      </c>
      <c r="B40" s="42" t="s">
        <v>718</v>
      </c>
      <c r="C40" s="140">
        <v>6</v>
      </c>
      <c r="D40" s="141">
        <v>2</v>
      </c>
      <c r="E40" s="13" t="s">
        <v>487</v>
      </c>
      <c r="F40" s="13">
        <v>1</v>
      </c>
      <c r="G40" s="13">
        <v>1</v>
      </c>
      <c r="H40" s="13" t="s">
        <v>487</v>
      </c>
      <c r="I40" s="13" t="s">
        <v>487</v>
      </c>
      <c r="J40" s="13" t="s">
        <v>487</v>
      </c>
      <c r="K40" s="13" t="s">
        <v>487</v>
      </c>
      <c r="L40" s="13">
        <v>2</v>
      </c>
      <c r="M40" s="13" t="s">
        <v>487</v>
      </c>
    </row>
    <row r="41" spans="1:13" ht="16.5" customHeight="1">
      <c r="A41" s="82">
        <v>301</v>
      </c>
      <c r="B41" s="42" t="s">
        <v>90</v>
      </c>
      <c r="C41" s="140" t="s">
        <v>487</v>
      </c>
      <c r="D41" s="13" t="s">
        <v>487</v>
      </c>
      <c r="E41" s="13" t="s">
        <v>487</v>
      </c>
      <c r="F41" s="13" t="s">
        <v>487</v>
      </c>
      <c r="G41" s="13" t="s">
        <v>487</v>
      </c>
      <c r="H41" s="13" t="s">
        <v>487</v>
      </c>
      <c r="I41" s="13" t="s">
        <v>487</v>
      </c>
      <c r="J41" s="13" t="s">
        <v>487</v>
      </c>
      <c r="K41" s="13" t="s">
        <v>487</v>
      </c>
      <c r="L41" s="13" t="s">
        <v>487</v>
      </c>
      <c r="M41" s="13" t="s">
        <v>487</v>
      </c>
    </row>
    <row r="42" spans="1:13" ht="16.5" customHeight="1">
      <c r="A42" s="82">
        <v>365</v>
      </c>
      <c r="B42" s="42" t="s">
        <v>719</v>
      </c>
      <c r="C42" s="140" t="s">
        <v>487</v>
      </c>
      <c r="D42" s="13" t="s">
        <v>487</v>
      </c>
      <c r="E42" s="13" t="s">
        <v>487</v>
      </c>
      <c r="F42" s="13" t="s">
        <v>487</v>
      </c>
      <c r="G42" s="13" t="s">
        <v>487</v>
      </c>
      <c r="H42" s="13" t="s">
        <v>487</v>
      </c>
      <c r="I42" s="13" t="s">
        <v>487</v>
      </c>
      <c r="J42" s="13" t="s">
        <v>487</v>
      </c>
      <c r="K42" s="13" t="s">
        <v>487</v>
      </c>
      <c r="L42" s="13" t="s">
        <v>487</v>
      </c>
      <c r="M42" s="13" t="s">
        <v>487</v>
      </c>
    </row>
    <row r="43" spans="1:13" ht="16.5" customHeight="1">
      <c r="A43" s="82">
        <v>381</v>
      </c>
      <c r="B43" s="42" t="s">
        <v>91</v>
      </c>
      <c r="C43" s="140">
        <v>15</v>
      </c>
      <c r="D43" s="13" t="s">
        <v>487</v>
      </c>
      <c r="E43" s="13" t="s">
        <v>487</v>
      </c>
      <c r="F43" s="13" t="s">
        <v>487</v>
      </c>
      <c r="G43" s="13" t="s">
        <v>487</v>
      </c>
      <c r="H43" s="13" t="s">
        <v>487</v>
      </c>
      <c r="I43" s="13" t="s">
        <v>487</v>
      </c>
      <c r="J43" s="13" t="s">
        <v>487</v>
      </c>
      <c r="K43" s="13" t="s">
        <v>487</v>
      </c>
      <c r="L43" s="141">
        <v>2</v>
      </c>
      <c r="M43" s="141">
        <v>13</v>
      </c>
    </row>
    <row r="44" spans="1:13" ht="16.5" customHeight="1">
      <c r="A44" s="82">
        <v>382</v>
      </c>
      <c r="B44" s="42" t="s">
        <v>92</v>
      </c>
      <c r="C44" s="140">
        <v>84</v>
      </c>
      <c r="D44" s="141">
        <v>7</v>
      </c>
      <c r="E44" s="13" t="s">
        <v>487</v>
      </c>
      <c r="F44" s="13" t="s">
        <v>487</v>
      </c>
      <c r="G44" s="141">
        <v>1</v>
      </c>
      <c r="H44" s="13" t="s">
        <v>487</v>
      </c>
      <c r="I44" s="13" t="s">
        <v>487</v>
      </c>
      <c r="J44" s="13" t="s">
        <v>487</v>
      </c>
      <c r="K44" s="141">
        <v>2</v>
      </c>
      <c r="L44" s="141">
        <v>29</v>
      </c>
      <c r="M44" s="141">
        <v>45</v>
      </c>
    </row>
    <row r="45" spans="1:13" ht="16.5" customHeight="1">
      <c r="A45" s="82">
        <v>442</v>
      </c>
      <c r="B45" s="42" t="s">
        <v>93</v>
      </c>
      <c r="C45" s="140" t="s">
        <v>487</v>
      </c>
      <c r="D45" s="13" t="s">
        <v>487</v>
      </c>
      <c r="E45" s="13" t="s">
        <v>487</v>
      </c>
      <c r="F45" s="13" t="s">
        <v>487</v>
      </c>
      <c r="G45" s="13" t="s">
        <v>487</v>
      </c>
      <c r="H45" s="13" t="s">
        <v>487</v>
      </c>
      <c r="I45" s="13" t="s">
        <v>487</v>
      </c>
      <c r="J45" s="13" t="s">
        <v>487</v>
      </c>
      <c r="K45" s="13" t="s">
        <v>487</v>
      </c>
      <c r="L45" s="13" t="s">
        <v>487</v>
      </c>
      <c r="M45" s="13" t="s">
        <v>487</v>
      </c>
    </row>
    <row r="46" spans="1:13" ht="16.5" customHeight="1">
      <c r="A46" s="82">
        <v>443</v>
      </c>
      <c r="B46" s="42" t="s">
        <v>94</v>
      </c>
      <c r="C46" s="140">
        <v>32</v>
      </c>
      <c r="D46" s="13">
        <v>12</v>
      </c>
      <c r="E46" s="141">
        <v>1</v>
      </c>
      <c r="F46" s="13" t="s">
        <v>487</v>
      </c>
      <c r="G46" s="141">
        <v>4</v>
      </c>
      <c r="H46" s="13" t="s">
        <v>487</v>
      </c>
      <c r="I46" s="13" t="s">
        <v>487</v>
      </c>
      <c r="J46" s="13" t="s">
        <v>487</v>
      </c>
      <c r="K46" s="13" t="s">
        <v>487</v>
      </c>
      <c r="L46" s="13">
        <v>1</v>
      </c>
      <c r="M46" s="13">
        <v>14</v>
      </c>
    </row>
    <row r="47" spans="1:13" ht="16.5" customHeight="1">
      <c r="A47" s="82">
        <v>446</v>
      </c>
      <c r="B47" s="42" t="s">
        <v>720</v>
      </c>
      <c r="C47" s="140" t="s">
        <v>487</v>
      </c>
      <c r="D47" s="13" t="s">
        <v>487</v>
      </c>
      <c r="E47" s="13" t="s">
        <v>487</v>
      </c>
      <c r="F47" s="13" t="s">
        <v>487</v>
      </c>
      <c r="G47" s="13" t="s">
        <v>487</v>
      </c>
      <c r="H47" s="13" t="s">
        <v>487</v>
      </c>
      <c r="I47" s="13" t="s">
        <v>487</v>
      </c>
      <c r="J47" s="13" t="s">
        <v>487</v>
      </c>
      <c r="K47" s="13" t="s">
        <v>487</v>
      </c>
      <c r="L47" s="13" t="s">
        <v>487</v>
      </c>
      <c r="M47" s="13" t="s">
        <v>487</v>
      </c>
    </row>
    <row r="48" spans="1:13" ht="16.5" customHeight="1">
      <c r="A48" s="82">
        <v>464</v>
      </c>
      <c r="B48" s="42" t="s">
        <v>95</v>
      </c>
      <c r="C48" s="140">
        <v>3</v>
      </c>
      <c r="D48" s="13" t="s">
        <v>487</v>
      </c>
      <c r="E48" s="13" t="s">
        <v>487</v>
      </c>
      <c r="F48" s="13" t="s">
        <v>487</v>
      </c>
      <c r="G48" s="13">
        <v>1</v>
      </c>
      <c r="H48" s="13" t="s">
        <v>487</v>
      </c>
      <c r="I48" s="13" t="s">
        <v>487</v>
      </c>
      <c r="J48" s="13" t="s">
        <v>487</v>
      </c>
      <c r="K48" s="141">
        <v>1</v>
      </c>
      <c r="L48" s="13" t="s">
        <v>487</v>
      </c>
      <c r="M48" s="13">
        <v>1</v>
      </c>
    </row>
    <row r="49" spans="1:13" ht="16.5" customHeight="1">
      <c r="A49" s="82">
        <v>481</v>
      </c>
      <c r="B49" s="42" t="s">
        <v>96</v>
      </c>
      <c r="C49" s="140" t="s">
        <v>487</v>
      </c>
      <c r="D49" s="13" t="s">
        <v>487</v>
      </c>
      <c r="E49" s="13" t="s">
        <v>487</v>
      </c>
      <c r="F49" s="13" t="s">
        <v>487</v>
      </c>
      <c r="G49" s="13" t="s">
        <v>487</v>
      </c>
      <c r="H49" s="13" t="s">
        <v>487</v>
      </c>
      <c r="I49" s="13" t="s">
        <v>487</v>
      </c>
      <c r="J49" s="13" t="s">
        <v>487</v>
      </c>
      <c r="K49" s="13" t="s">
        <v>487</v>
      </c>
      <c r="L49" s="13" t="s">
        <v>487</v>
      </c>
      <c r="M49" s="13" t="s">
        <v>487</v>
      </c>
    </row>
    <row r="50" spans="1:13" ht="16.5" customHeight="1">
      <c r="A50" s="82">
        <v>501</v>
      </c>
      <c r="B50" s="42" t="s">
        <v>97</v>
      </c>
      <c r="C50" s="140" t="s">
        <v>487</v>
      </c>
      <c r="D50" s="13" t="s">
        <v>487</v>
      </c>
      <c r="E50" s="13" t="s">
        <v>487</v>
      </c>
      <c r="F50" s="13" t="s">
        <v>487</v>
      </c>
      <c r="G50" s="13" t="s">
        <v>487</v>
      </c>
      <c r="H50" s="13" t="s">
        <v>487</v>
      </c>
      <c r="I50" s="13" t="s">
        <v>487</v>
      </c>
      <c r="J50" s="13" t="s">
        <v>487</v>
      </c>
      <c r="K50" s="13" t="s">
        <v>487</v>
      </c>
      <c r="L50" s="13" t="s">
        <v>487</v>
      </c>
      <c r="M50" s="13" t="s">
        <v>487</v>
      </c>
    </row>
    <row r="51" spans="1:13" ht="16.5" customHeight="1">
      <c r="A51" s="82">
        <v>585</v>
      </c>
      <c r="B51" s="42" t="s">
        <v>721</v>
      </c>
      <c r="C51" s="140" t="s">
        <v>487</v>
      </c>
      <c r="D51" s="13" t="s">
        <v>487</v>
      </c>
      <c r="E51" s="13" t="s">
        <v>487</v>
      </c>
      <c r="F51" s="13" t="s">
        <v>487</v>
      </c>
      <c r="G51" s="13" t="s">
        <v>487</v>
      </c>
      <c r="H51" s="13" t="s">
        <v>487</v>
      </c>
      <c r="I51" s="13" t="s">
        <v>487</v>
      </c>
      <c r="J51" s="13" t="s">
        <v>487</v>
      </c>
      <c r="K51" s="13" t="s">
        <v>487</v>
      </c>
      <c r="L51" s="13" t="s">
        <v>487</v>
      </c>
      <c r="M51" s="13" t="s">
        <v>487</v>
      </c>
    </row>
    <row r="52" spans="1:13" ht="16.5" customHeight="1">
      <c r="A52" s="82">
        <v>586</v>
      </c>
      <c r="B52" s="42" t="s">
        <v>722</v>
      </c>
      <c r="C52" s="140" t="s">
        <v>487</v>
      </c>
      <c r="D52" s="13" t="s">
        <v>487</v>
      </c>
      <c r="E52" s="13" t="s">
        <v>487</v>
      </c>
      <c r="F52" s="13" t="s">
        <v>487</v>
      </c>
      <c r="G52" s="13" t="s">
        <v>487</v>
      </c>
      <c r="H52" s="13" t="s">
        <v>487</v>
      </c>
      <c r="I52" s="13" t="s">
        <v>487</v>
      </c>
      <c r="J52" s="13" t="s">
        <v>487</v>
      </c>
      <c r="K52" s="13" t="s">
        <v>487</v>
      </c>
      <c r="L52" s="13" t="s">
        <v>487</v>
      </c>
      <c r="M52" s="13" t="s">
        <v>487</v>
      </c>
    </row>
    <row r="53" spans="1:13" ht="3.75" customHeight="1">
      <c r="A53" s="77"/>
      <c r="B53" s="100"/>
      <c r="C53" s="142"/>
      <c r="D53" s="18"/>
      <c r="E53" s="18"/>
      <c r="F53" s="18"/>
      <c r="G53" s="18"/>
      <c r="H53" s="18"/>
      <c r="I53" s="18"/>
      <c r="J53" s="18"/>
      <c r="K53" s="18"/>
      <c r="L53" s="18"/>
      <c r="M53" s="18"/>
    </row>
    <row r="54" spans="1:13" ht="11.25">
      <c r="A54" s="42" t="s">
        <v>926</v>
      </c>
      <c r="B54" s="42"/>
      <c r="C54" s="42"/>
      <c r="D54" s="42"/>
      <c r="E54" s="42"/>
      <c r="F54" s="42"/>
      <c r="G54" s="42"/>
      <c r="H54" s="42"/>
      <c r="I54" s="42"/>
      <c r="J54" s="42"/>
      <c r="K54" s="42"/>
      <c r="L54" s="42"/>
      <c r="M54" s="42"/>
    </row>
    <row r="55" spans="1:13" ht="11.25">
      <c r="A55" s="42" t="s">
        <v>742</v>
      </c>
      <c r="B55" s="42"/>
      <c r="C55" s="42"/>
      <c r="D55" s="42"/>
      <c r="E55" s="42"/>
      <c r="F55" s="42"/>
      <c r="G55" s="42"/>
      <c r="H55" s="42"/>
      <c r="I55" s="42"/>
      <c r="J55" s="42"/>
      <c r="K55" s="42"/>
      <c r="L55" s="42"/>
      <c r="M55" s="42"/>
    </row>
  </sheetData>
  <sheetProtection/>
  <mergeCells count="13">
    <mergeCell ref="A3:B5"/>
    <mergeCell ref="D4:D5"/>
    <mergeCell ref="E4:E5"/>
    <mergeCell ref="L4:L5"/>
    <mergeCell ref="I4:I5"/>
    <mergeCell ref="J4:J5"/>
    <mergeCell ref="K4:K5"/>
    <mergeCell ref="C3:C5"/>
    <mergeCell ref="M4:M5"/>
    <mergeCell ref="G4:G5"/>
    <mergeCell ref="L3:M3"/>
    <mergeCell ref="D3:K3"/>
    <mergeCell ref="F4:F5"/>
  </mergeCells>
  <printOptions/>
  <pageMargins left="0.5905511811023623" right="0.5905511811023623" top="0.5905511811023623" bottom="0.5905511811023623" header="0.31496062992125984" footer="0.5118110236220472"/>
  <pageSetup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tabColor rgb="FF0070C0"/>
    <pageSetUpPr fitToPage="1"/>
  </sheetPr>
  <dimension ref="A1:G49"/>
  <sheetViews>
    <sheetView zoomScalePageLayoutView="0" workbookViewId="0" topLeftCell="A1">
      <selection activeCell="G45" sqref="G45"/>
    </sheetView>
  </sheetViews>
  <sheetFormatPr defaultColWidth="9.00390625" defaultRowHeight="12.75"/>
  <cols>
    <col min="1" max="1" width="8.625" style="82" customWidth="1"/>
    <col min="2" max="2" width="20.00390625" style="82" customWidth="1"/>
    <col min="3" max="7" width="14.75390625" style="82" customWidth="1"/>
    <col min="8" max="16384" width="9.125" style="82" customWidth="1"/>
  </cols>
  <sheetData>
    <row r="1" s="62" customFormat="1" ht="17.25">
      <c r="A1" s="61" t="s">
        <v>626</v>
      </c>
    </row>
    <row r="2" spans="1:6" s="67" customFormat="1" ht="14.25">
      <c r="A2" s="66" t="s">
        <v>743</v>
      </c>
      <c r="E2" s="72"/>
      <c r="F2" s="130"/>
    </row>
    <row r="3" spans="1:7" ht="11.25">
      <c r="A3" s="73"/>
      <c r="E3" s="124"/>
      <c r="G3" s="93" t="s">
        <v>495</v>
      </c>
    </row>
    <row r="4" spans="1:7" ht="19.5" customHeight="1">
      <c r="A4" s="343" t="s">
        <v>744</v>
      </c>
      <c r="B4" s="364"/>
      <c r="C4" s="80" t="s">
        <v>673</v>
      </c>
      <c r="D4" s="80" t="s">
        <v>766</v>
      </c>
      <c r="E4" s="80" t="s">
        <v>871</v>
      </c>
      <c r="F4" s="80" t="s">
        <v>898</v>
      </c>
      <c r="G4" s="80" t="s">
        <v>946</v>
      </c>
    </row>
    <row r="5" spans="1:7" ht="18" customHeight="1">
      <c r="A5" s="124" t="s">
        <v>254</v>
      </c>
      <c r="B5" s="85" t="s">
        <v>745</v>
      </c>
      <c r="C5" s="90">
        <v>0.001</v>
      </c>
      <c r="D5" s="90">
        <v>0.001</v>
      </c>
      <c r="E5" s="90">
        <v>0.001</v>
      </c>
      <c r="F5" s="90">
        <v>0.001</v>
      </c>
      <c r="G5" s="90">
        <v>0.001</v>
      </c>
    </row>
    <row r="6" spans="1:7" ht="18" customHeight="1">
      <c r="A6" s="89"/>
      <c r="B6" s="85" t="s">
        <v>746</v>
      </c>
      <c r="C6" s="90">
        <v>0.002</v>
      </c>
      <c r="D6" s="90">
        <v>0.002</v>
      </c>
      <c r="E6" s="90">
        <v>0.001</v>
      </c>
      <c r="F6" s="90">
        <v>0.001</v>
      </c>
      <c r="G6" s="95">
        <v>0.002</v>
      </c>
    </row>
    <row r="7" spans="1:7" ht="18" customHeight="1">
      <c r="A7" s="89"/>
      <c r="B7" s="85" t="s">
        <v>747</v>
      </c>
      <c r="C7" s="95">
        <v>0.003</v>
      </c>
      <c r="D7" s="95">
        <v>0.001</v>
      </c>
      <c r="E7" s="90">
        <v>0.002</v>
      </c>
      <c r="F7" s="90">
        <v>0.001</v>
      </c>
      <c r="G7" s="90">
        <v>0.002</v>
      </c>
    </row>
    <row r="8" spans="1:7" ht="18" customHeight="1">
      <c r="A8" s="42" t="s">
        <v>255</v>
      </c>
      <c r="B8" s="85" t="s">
        <v>748</v>
      </c>
      <c r="C8" s="90">
        <v>0.003</v>
      </c>
      <c r="D8" s="90">
        <v>0.003</v>
      </c>
      <c r="E8" s="90">
        <v>0.003</v>
      </c>
      <c r="F8" s="90">
        <v>0.002</v>
      </c>
      <c r="G8" s="90">
        <v>0.002</v>
      </c>
    </row>
    <row r="9" spans="1:7" ht="18" customHeight="1">
      <c r="A9" s="89"/>
      <c r="B9" s="85" t="s">
        <v>749</v>
      </c>
      <c r="C9" s="90">
        <v>0.002</v>
      </c>
      <c r="D9" s="90">
        <v>0.002</v>
      </c>
      <c r="E9" s="90">
        <v>0.002</v>
      </c>
      <c r="F9" s="90">
        <v>0.002</v>
      </c>
      <c r="G9" s="90">
        <v>0.002</v>
      </c>
    </row>
    <row r="10" spans="1:7" ht="18" customHeight="1">
      <c r="A10" s="89"/>
      <c r="B10" s="85" t="s">
        <v>750</v>
      </c>
      <c r="C10" s="90">
        <v>0.002</v>
      </c>
      <c r="D10" s="90" t="s">
        <v>487</v>
      </c>
      <c r="E10" s="90" t="s">
        <v>885</v>
      </c>
      <c r="F10" s="90" t="s">
        <v>885</v>
      </c>
      <c r="G10" s="90" t="s">
        <v>1096</v>
      </c>
    </row>
    <row r="11" spans="1:7" ht="18" customHeight="1">
      <c r="A11" s="89"/>
      <c r="B11" s="85" t="s">
        <v>281</v>
      </c>
      <c r="C11" s="90">
        <v>0.002</v>
      </c>
      <c r="D11" s="90">
        <v>0.002</v>
      </c>
      <c r="E11" s="90">
        <v>0.001</v>
      </c>
      <c r="F11" s="90">
        <v>0.001</v>
      </c>
      <c r="G11" s="90">
        <v>0.001</v>
      </c>
    </row>
    <row r="12" spans="1:7" ht="18" customHeight="1">
      <c r="A12" s="89"/>
      <c r="B12" s="85" t="s">
        <v>282</v>
      </c>
      <c r="C12" s="90">
        <v>0.002</v>
      </c>
      <c r="D12" s="90">
        <v>0.001</v>
      </c>
      <c r="E12" s="90">
        <v>0.001</v>
      </c>
      <c r="F12" s="90">
        <v>0.001</v>
      </c>
      <c r="G12" s="90">
        <v>0.001</v>
      </c>
    </row>
    <row r="13" spans="1:7" ht="18" customHeight="1">
      <c r="A13" s="89"/>
      <c r="B13" s="85" t="s">
        <v>283</v>
      </c>
      <c r="C13" s="90">
        <v>0.002</v>
      </c>
      <c r="D13" s="90">
        <v>0.002</v>
      </c>
      <c r="E13" s="90">
        <v>0.002</v>
      </c>
      <c r="F13" s="90">
        <v>0.002</v>
      </c>
      <c r="G13" s="90">
        <v>0.002</v>
      </c>
    </row>
    <row r="14" spans="1:7" ht="18" customHeight="1">
      <c r="A14" s="42" t="s">
        <v>258</v>
      </c>
      <c r="B14" s="85" t="s">
        <v>751</v>
      </c>
      <c r="C14" s="90">
        <v>0.001</v>
      </c>
      <c r="D14" s="90">
        <v>0.001</v>
      </c>
      <c r="E14" s="90">
        <v>0.001</v>
      </c>
      <c r="F14" s="90">
        <v>0</v>
      </c>
      <c r="G14" s="90">
        <v>0.001</v>
      </c>
    </row>
    <row r="15" spans="1:7" ht="18" customHeight="1">
      <c r="A15" s="42" t="s">
        <v>259</v>
      </c>
      <c r="B15" s="85" t="s">
        <v>748</v>
      </c>
      <c r="C15" s="90">
        <v>0.001</v>
      </c>
      <c r="D15" s="90">
        <v>0</v>
      </c>
      <c r="E15" s="90">
        <v>0</v>
      </c>
      <c r="F15" s="90">
        <v>0</v>
      </c>
      <c r="G15" s="90">
        <v>0</v>
      </c>
    </row>
    <row r="16" spans="1:7" ht="18" customHeight="1">
      <c r="A16" s="42" t="s">
        <v>253</v>
      </c>
      <c r="B16" s="85" t="s">
        <v>752</v>
      </c>
      <c r="C16" s="90">
        <v>0.002</v>
      </c>
      <c r="D16" s="90">
        <v>0.002</v>
      </c>
      <c r="E16" s="90" t="s">
        <v>885</v>
      </c>
      <c r="F16" s="90" t="s">
        <v>885</v>
      </c>
      <c r="G16" s="90" t="s">
        <v>1096</v>
      </c>
    </row>
    <row r="17" spans="1:7" ht="18" customHeight="1">
      <c r="A17" s="89"/>
      <c r="B17" s="85" t="s">
        <v>496</v>
      </c>
      <c r="C17" s="90">
        <v>0.003</v>
      </c>
      <c r="D17" s="90">
        <v>0.003</v>
      </c>
      <c r="E17" s="90">
        <v>0.003</v>
      </c>
      <c r="F17" s="90">
        <v>0.003</v>
      </c>
      <c r="G17" s="90">
        <v>0.003</v>
      </c>
    </row>
    <row r="18" spans="1:7" ht="18" customHeight="1">
      <c r="A18" s="42"/>
      <c r="B18" s="85" t="s">
        <v>607</v>
      </c>
      <c r="C18" s="90">
        <v>0.004</v>
      </c>
      <c r="D18" s="90">
        <v>0.002</v>
      </c>
      <c r="E18" s="90">
        <v>0.002</v>
      </c>
      <c r="F18" s="90">
        <v>0.002</v>
      </c>
      <c r="G18" s="90">
        <v>0.002</v>
      </c>
    </row>
    <row r="19" spans="1:7" ht="18" customHeight="1">
      <c r="A19" s="89"/>
      <c r="B19" s="85" t="s">
        <v>753</v>
      </c>
      <c r="C19" s="90">
        <v>0.004</v>
      </c>
      <c r="D19" s="90">
        <v>0.002</v>
      </c>
      <c r="E19" s="90">
        <v>0.002</v>
      </c>
      <c r="F19" s="90">
        <v>0.002</v>
      </c>
      <c r="G19" s="90">
        <v>0.002</v>
      </c>
    </row>
    <row r="20" spans="1:7" ht="18" customHeight="1">
      <c r="A20" s="89"/>
      <c r="B20" s="85" t="s">
        <v>754</v>
      </c>
      <c r="C20" s="90">
        <v>0.005</v>
      </c>
      <c r="D20" s="90">
        <v>0.002</v>
      </c>
      <c r="E20" s="90">
        <v>0.002</v>
      </c>
      <c r="F20" s="90">
        <v>0.002</v>
      </c>
      <c r="G20" s="90">
        <v>0.002</v>
      </c>
    </row>
    <row r="21" spans="1:7" ht="18" customHeight="1">
      <c r="A21" s="42"/>
      <c r="B21" s="85" t="s">
        <v>608</v>
      </c>
      <c r="C21" s="90">
        <v>0.003</v>
      </c>
      <c r="D21" s="90">
        <v>0.003</v>
      </c>
      <c r="E21" s="90">
        <v>0.003</v>
      </c>
      <c r="F21" s="90">
        <v>0.003</v>
      </c>
      <c r="G21" s="90">
        <v>0.003</v>
      </c>
    </row>
    <row r="22" spans="1:7" ht="18" customHeight="1">
      <c r="A22" s="42" t="s">
        <v>261</v>
      </c>
      <c r="B22" s="85" t="s">
        <v>454</v>
      </c>
      <c r="C22" s="90">
        <v>0.002</v>
      </c>
      <c r="D22" s="90">
        <v>0.002</v>
      </c>
      <c r="E22" s="90">
        <v>0.001</v>
      </c>
      <c r="F22" s="90">
        <v>0.001</v>
      </c>
      <c r="G22" s="90">
        <v>0.002</v>
      </c>
    </row>
    <row r="23" spans="1:7" ht="18" customHeight="1">
      <c r="A23" s="42"/>
      <c r="B23" s="85" t="s">
        <v>287</v>
      </c>
      <c r="C23" s="90">
        <v>0.002</v>
      </c>
      <c r="D23" s="90">
        <v>0.002</v>
      </c>
      <c r="E23" s="90">
        <v>0.002</v>
      </c>
      <c r="F23" s="90">
        <v>0.001</v>
      </c>
      <c r="G23" s="90">
        <v>0.002</v>
      </c>
    </row>
    <row r="24" spans="1:7" ht="18" customHeight="1">
      <c r="A24" s="89"/>
      <c r="B24" s="85" t="s">
        <v>453</v>
      </c>
      <c r="C24" s="90">
        <v>0.002</v>
      </c>
      <c r="D24" s="90">
        <v>0.002</v>
      </c>
      <c r="E24" s="90">
        <v>0.002</v>
      </c>
      <c r="F24" s="90">
        <v>0.002</v>
      </c>
      <c r="G24" s="90">
        <v>0.002</v>
      </c>
    </row>
    <row r="25" spans="1:7" ht="18" customHeight="1">
      <c r="A25" s="42" t="s">
        <v>289</v>
      </c>
      <c r="B25" s="85" t="s">
        <v>755</v>
      </c>
      <c r="C25" s="90">
        <v>0.002</v>
      </c>
      <c r="D25" s="90">
        <v>0.002</v>
      </c>
      <c r="E25" s="90">
        <v>0.002</v>
      </c>
      <c r="F25" s="90">
        <v>0.001</v>
      </c>
      <c r="G25" s="90">
        <v>0.002</v>
      </c>
    </row>
    <row r="26" spans="1:7" ht="18" customHeight="1">
      <c r="A26" s="42" t="s">
        <v>81</v>
      </c>
      <c r="B26" s="85" t="s">
        <v>748</v>
      </c>
      <c r="C26" s="90">
        <v>0.002</v>
      </c>
      <c r="D26" s="90">
        <v>0.001</v>
      </c>
      <c r="E26" s="90">
        <v>0.001</v>
      </c>
      <c r="F26" s="90">
        <v>0.001</v>
      </c>
      <c r="G26" s="90">
        <v>0.001</v>
      </c>
    </row>
    <row r="27" spans="1:7" ht="18" customHeight="1">
      <c r="A27" s="42"/>
      <c r="B27" s="85" t="s">
        <v>290</v>
      </c>
      <c r="C27" s="90">
        <v>0.003</v>
      </c>
      <c r="D27" s="90">
        <v>0.003</v>
      </c>
      <c r="E27" s="90">
        <v>0.002</v>
      </c>
      <c r="F27" s="90">
        <v>0.002</v>
      </c>
      <c r="G27" s="90">
        <v>0.002</v>
      </c>
    </row>
    <row r="28" spans="1:7" ht="18" customHeight="1">
      <c r="A28" s="42"/>
      <c r="B28" s="85" t="s">
        <v>291</v>
      </c>
      <c r="C28" s="90">
        <v>0.003</v>
      </c>
      <c r="D28" s="90">
        <v>0.002</v>
      </c>
      <c r="E28" s="90">
        <v>0.002</v>
      </c>
      <c r="F28" s="90">
        <v>0.002</v>
      </c>
      <c r="G28" s="90">
        <v>0.002</v>
      </c>
    </row>
    <row r="29" spans="1:7" ht="18" customHeight="1">
      <c r="A29" s="42"/>
      <c r="B29" s="85" t="s">
        <v>362</v>
      </c>
      <c r="C29" s="90">
        <v>0.001</v>
      </c>
      <c r="D29" s="90">
        <v>0.001</v>
      </c>
      <c r="E29" s="90" t="s">
        <v>885</v>
      </c>
      <c r="F29" s="90" t="s">
        <v>885</v>
      </c>
      <c r="G29" s="90" t="s">
        <v>1096</v>
      </c>
    </row>
    <row r="30" spans="1:7" ht="18" customHeight="1">
      <c r="A30" s="42"/>
      <c r="B30" s="85" t="s">
        <v>293</v>
      </c>
      <c r="C30" s="90">
        <v>0.001</v>
      </c>
      <c r="D30" s="90">
        <v>0.001</v>
      </c>
      <c r="E30" s="90">
        <v>0.001</v>
      </c>
      <c r="F30" s="90">
        <v>0.001</v>
      </c>
      <c r="G30" s="90">
        <v>0.001</v>
      </c>
    </row>
    <row r="31" spans="1:7" ht="18" customHeight="1">
      <c r="A31" s="42" t="s">
        <v>263</v>
      </c>
      <c r="B31" s="85" t="s">
        <v>756</v>
      </c>
      <c r="C31" s="90">
        <v>0.001</v>
      </c>
      <c r="D31" s="90">
        <v>0.001</v>
      </c>
      <c r="E31" s="90">
        <v>0</v>
      </c>
      <c r="F31" s="90">
        <v>0.001</v>
      </c>
      <c r="G31" s="90">
        <v>0.001</v>
      </c>
    </row>
    <row r="32" spans="1:7" ht="18" customHeight="1">
      <c r="A32" s="42" t="s">
        <v>267</v>
      </c>
      <c r="B32" s="85" t="s">
        <v>757</v>
      </c>
      <c r="C32" s="90">
        <v>0.001</v>
      </c>
      <c r="D32" s="90">
        <v>0.001</v>
      </c>
      <c r="E32" s="90">
        <v>0</v>
      </c>
      <c r="F32" s="90">
        <v>0</v>
      </c>
      <c r="G32" s="90">
        <v>0.001</v>
      </c>
    </row>
    <row r="33" spans="1:7" ht="18" customHeight="1">
      <c r="A33" s="89"/>
      <c r="B33" s="85" t="s">
        <v>758</v>
      </c>
      <c r="C33" s="90">
        <v>0.002</v>
      </c>
      <c r="D33" s="90">
        <v>0.002</v>
      </c>
      <c r="E33" s="90">
        <v>0.001</v>
      </c>
      <c r="F33" s="90">
        <v>0.001</v>
      </c>
      <c r="G33" s="90">
        <v>0.001</v>
      </c>
    </row>
    <row r="34" spans="1:7" ht="18" customHeight="1">
      <c r="A34" s="89"/>
      <c r="B34" s="85" t="s">
        <v>759</v>
      </c>
      <c r="C34" s="90">
        <v>0.001</v>
      </c>
      <c r="D34" s="90">
        <v>0.001</v>
      </c>
      <c r="E34" s="90">
        <v>0.001</v>
      </c>
      <c r="F34" s="90">
        <v>0.001</v>
      </c>
      <c r="G34" s="90">
        <v>0.001</v>
      </c>
    </row>
    <row r="35" spans="1:7" ht="18" customHeight="1">
      <c r="A35" s="89"/>
      <c r="B35" s="85" t="s">
        <v>760</v>
      </c>
      <c r="C35" s="90">
        <v>0.001</v>
      </c>
      <c r="D35" s="90">
        <v>0.001</v>
      </c>
      <c r="E35" s="90">
        <v>0.001</v>
      </c>
      <c r="F35" s="90">
        <v>0.001</v>
      </c>
      <c r="G35" s="90">
        <v>0.001</v>
      </c>
    </row>
    <row r="36" spans="1:7" ht="18" customHeight="1">
      <c r="A36" s="89"/>
      <c r="B36" s="85" t="s">
        <v>761</v>
      </c>
      <c r="C36" s="90">
        <v>0.002</v>
      </c>
      <c r="D36" s="90">
        <v>0.002</v>
      </c>
      <c r="E36" s="90">
        <v>0.001</v>
      </c>
      <c r="F36" s="90">
        <v>0.001</v>
      </c>
      <c r="G36" s="90">
        <v>0.002</v>
      </c>
    </row>
    <row r="37" spans="1:7" ht="18" customHeight="1">
      <c r="A37" s="89"/>
      <c r="B37" s="85" t="s">
        <v>762</v>
      </c>
      <c r="C37" s="90">
        <v>0.002</v>
      </c>
      <c r="D37" s="90">
        <v>0.002</v>
      </c>
      <c r="E37" s="90">
        <v>0.001</v>
      </c>
      <c r="F37" s="90">
        <v>0.001</v>
      </c>
      <c r="G37" s="90">
        <v>0.001</v>
      </c>
    </row>
    <row r="38" spans="1:7" ht="18" customHeight="1">
      <c r="A38" s="89"/>
      <c r="B38" s="85" t="s">
        <v>763</v>
      </c>
      <c r="C38" s="90">
        <v>0.001</v>
      </c>
      <c r="D38" s="90">
        <v>0.001</v>
      </c>
      <c r="E38" s="90">
        <v>0.001</v>
      </c>
      <c r="F38" s="90">
        <v>0.001</v>
      </c>
      <c r="G38" s="90">
        <v>0.001</v>
      </c>
    </row>
    <row r="39" spans="1:7" ht="18" customHeight="1">
      <c r="A39" s="89"/>
      <c r="B39" s="85" t="s">
        <v>609</v>
      </c>
      <c r="C39" s="90">
        <v>0.001</v>
      </c>
      <c r="D39" s="90">
        <v>0</v>
      </c>
      <c r="E39" s="90">
        <v>0</v>
      </c>
      <c r="F39" s="90">
        <v>0</v>
      </c>
      <c r="G39" s="90">
        <v>0</v>
      </c>
    </row>
    <row r="40" spans="1:7" ht="18" customHeight="1">
      <c r="A40" s="89"/>
      <c r="B40" s="85" t="s">
        <v>764</v>
      </c>
      <c r="C40" s="90">
        <v>0.001</v>
      </c>
      <c r="D40" s="90">
        <v>0.001</v>
      </c>
      <c r="E40" s="90">
        <v>0</v>
      </c>
      <c r="F40" s="90">
        <v>0</v>
      </c>
      <c r="G40" s="90">
        <v>0</v>
      </c>
    </row>
    <row r="41" spans="1:7" ht="18" customHeight="1">
      <c r="A41" s="42" t="s">
        <v>269</v>
      </c>
      <c r="B41" s="85" t="s">
        <v>748</v>
      </c>
      <c r="C41" s="90">
        <v>0.001</v>
      </c>
      <c r="D41" s="90">
        <v>0.001</v>
      </c>
      <c r="E41" s="90">
        <v>0.001</v>
      </c>
      <c r="F41" s="90">
        <v>0.001</v>
      </c>
      <c r="G41" s="90">
        <v>0.001</v>
      </c>
    </row>
    <row r="42" spans="1:7" ht="18" customHeight="1">
      <c r="A42" s="42" t="s">
        <v>420</v>
      </c>
      <c r="B42" s="85" t="s">
        <v>765</v>
      </c>
      <c r="C42" s="90">
        <v>0.001</v>
      </c>
      <c r="D42" s="90">
        <v>0.001</v>
      </c>
      <c r="E42" s="90">
        <v>0.001</v>
      </c>
      <c r="F42" s="90">
        <v>0.001</v>
      </c>
      <c r="G42" s="90">
        <v>0.001</v>
      </c>
    </row>
    <row r="43" spans="1:7" ht="18" customHeight="1">
      <c r="A43" s="42" t="s">
        <v>270</v>
      </c>
      <c r="B43" s="85" t="s">
        <v>756</v>
      </c>
      <c r="C43" s="90">
        <v>0.001</v>
      </c>
      <c r="D43" s="90">
        <v>0.001</v>
      </c>
      <c r="E43" s="90">
        <v>0.001</v>
      </c>
      <c r="F43" s="90">
        <v>0.001</v>
      </c>
      <c r="G43" s="90">
        <v>0.001</v>
      </c>
    </row>
    <row r="44" spans="1:7" ht="18" customHeight="1">
      <c r="A44" s="42" t="s">
        <v>272</v>
      </c>
      <c r="B44" s="85" t="s">
        <v>756</v>
      </c>
      <c r="C44" s="90">
        <v>0.001</v>
      </c>
      <c r="D44" s="90">
        <v>0.001</v>
      </c>
      <c r="E44" s="90">
        <v>0.001</v>
      </c>
      <c r="F44" s="90">
        <v>0.001</v>
      </c>
      <c r="G44" s="90">
        <v>0.001</v>
      </c>
    </row>
    <row r="45" spans="1:7" ht="3.75" customHeight="1">
      <c r="A45" s="100"/>
      <c r="B45" s="101"/>
      <c r="C45" s="102"/>
      <c r="D45" s="102"/>
      <c r="E45" s="102"/>
      <c r="F45" s="102"/>
      <c r="G45" s="102"/>
    </row>
    <row r="46" spans="1:5" ht="11.25">
      <c r="A46" s="42" t="s">
        <v>887</v>
      </c>
      <c r="E46" s="42"/>
    </row>
    <row r="47" spans="1:7" ht="11.25">
      <c r="A47" s="82" t="s">
        <v>591</v>
      </c>
      <c r="C47" s="104"/>
      <c r="D47" s="75"/>
      <c r="E47" s="75"/>
      <c r="F47" s="104"/>
      <c r="G47" s="104"/>
    </row>
    <row r="48" spans="1:7" ht="11.25">
      <c r="A48" s="82" t="s">
        <v>497</v>
      </c>
      <c r="C48" s="104"/>
      <c r="D48" s="105"/>
      <c r="E48" s="105"/>
      <c r="F48" s="104"/>
      <c r="G48" s="104"/>
    </row>
    <row r="49" spans="1:7" ht="11.25">
      <c r="A49" s="82" t="s">
        <v>499</v>
      </c>
      <c r="C49" s="104"/>
      <c r="D49" s="105"/>
      <c r="E49" s="105"/>
      <c r="F49" s="104"/>
      <c r="G49" s="104"/>
    </row>
  </sheetData>
  <sheetProtection/>
  <mergeCells count="1">
    <mergeCell ref="A4:B4"/>
  </mergeCells>
  <printOptions/>
  <pageMargins left="0.5905511811023623" right="0.5905511811023623" top="0.5905511811023623" bottom="0.5905511811023623" header="0.2362204724409449" footer="0.1968503937007874"/>
  <pageSetup fitToHeight="1" fitToWidth="1"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sheetPr>
    <tabColor rgb="FF0070C0"/>
    <pageSetUpPr fitToPage="1"/>
  </sheetPr>
  <dimension ref="A1:H74"/>
  <sheetViews>
    <sheetView zoomScalePageLayoutView="0" workbookViewId="0" topLeftCell="A1">
      <selection activeCell="G13" sqref="G13"/>
    </sheetView>
  </sheetViews>
  <sheetFormatPr defaultColWidth="9.00390625" defaultRowHeight="12.75"/>
  <cols>
    <col min="1" max="1" width="8.625" style="82" customWidth="1"/>
    <col min="2" max="2" width="20.00390625" style="82" customWidth="1"/>
    <col min="3" max="5" width="14.75390625" style="82" customWidth="1"/>
    <col min="6" max="6" width="14.75390625" style="94" customWidth="1"/>
    <col min="7" max="7" width="14.75390625" style="129" customWidth="1"/>
    <col min="8" max="16384" width="9.125" style="82" customWidth="1"/>
  </cols>
  <sheetData>
    <row r="1" spans="1:7" s="62" customFormat="1" ht="17.25">
      <c r="A1" s="61"/>
      <c r="F1" s="65"/>
      <c r="G1" s="122"/>
    </row>
    <row r="2" spans="1:7" s="67" customFormat="1" ht="14.25">
      <c r="A2" s="66" t="s">
        <v>767</v>
      </c>
      <c r="F2" s="71"/>
      <c r="G2" s="123"/>
    </row>
    <row r="3" spans="1:7" ht="11.25">
      <c r="A3" s="73"/>
      <c r="E3" s="78"/>
      <c r="F3" s="124"/>
      <c r="G3" s="125" t="s">
        <v>495</v>
      </c>
    </row>
    <row r="4" spans="1:7" ht="15" customHeight="1">
      <c r="A4" s="343" t="s">
        <v>744</v>
      </c>
      <c r="B4" s="364"/>
      <c r="C4" s="126" t="s">
        <v>673</v>
      </c>
      <c r="D4" s="126" t="s">
        <v>766</v>
      </c>
      <c r="E4" s="126" t="s">
        <v>871</v>
      </c>
      <c r="F4" s="126" t="s">
        <v>898</v>
      </c>
      <c r="G4" s="126" t="s">
        <v>946</v>
      </c>
    </row>
    <row r="5" spans="1:7" ht="15.75" customHeight="1">
      <c r="A5" s="124" t="s">
        <v>254</v>
      </c>
      <c r="B5" s="85" t="s">
        <v>768</v>
      </c>
      <c r="C5" s="90">
        <v>0.015</v>
      </c>
      <c r="D5" s="90">
        <v>0.014</v>
      </c>
      <c r="E5" s="90">
        <v>0.014</v>
      </c>
      <c r="F5" s="90">
        <v>0.014</v>
      </c>
      <c r="G5" s="90">
        <v>0.016</v>
      </c>
    </row>
    <row r="6" spans="1:7" ht="12" customHeight="1">
      <c r="A6" s="89"/>
      <c r="B6" s="85" t="s">
        <v>746</v>
      </c>
      <c r="C6" s="90">
        <v>0.02</v>
      </c>
      <c r="D6" s="90">
        <v>0.016</v>
      </c>
      <c r="E6" s="90">
        <v>0.017</v>
      </c>
      <c r="F6" s="90">
        <v>0.015</v>
      </c>
      <c r="G6" s="90">
        <v>0.017</v>
      </c>
    </row>
    <row r="7" spans="1:7" ht="12" customHeight="1">
      <c r="A7" s="89"/>
      <c r="B7" s="85" t="s">
        <v>747</v>
      </c>
      <c r="C7" s="95">
        <v>0.021</v>
      </c>
      <c r="D7" s="96">
        <v>0.018</v>
      </c>
      <c r="E7" s="90">
        <v>0.018</v>
      </c>
      <c r="F7" s="90">
        <v>0.017</v>
      </c>
      <c r="G7" s="90">
        <v>0.018</v>
      </c>
    </row>
    <row r="8" spans="1:7" ht="12" customHeight="1">
      <c r="A8" s="42" t="s">
        <v>255</v>
      </c>
      <c r="B8" s="85" t="s">
        <v>748</v>
      </c>
      <c r="C8" s="90">
        <v>0.018</v>
      </c>
      <c r="D8" s="90">
        <v>0.017</v>
      </c>
      <c r="E8" s="90">
        <v>0.018</v>
      </c>
      <c r="F8" s="90">
        <v>0.015</v>
      </c>
      <c r="G8" s="90">
        <v>0.016</v>
      </c>
    </row>
    <row r="9" spans="1:7" ht="12" customHeight="1">
      <c r="A9" s="89"/>
      <c r="B9" s="85" t="s">
        <v>749</v>
      </c>
      <c r="C9" s="90">
        <v>0.02</v>
      </c>
      <c r="D9" s="90">
        <v>0.02</v>
      </c>
      <c r="E9" s="90">
        <v>0.02</v>
      </c>
      <c r="F9" s="90">
        <v>0.018</v>
      </c>
      <c r="G9" s="90">
        <v>0.018</v>
      </c>
    </row>
    <row r="10" spans="1:7" ht="12" customHeight="1">
      <c r="A10" s="89"/>
      <c r="B10" s="85" t="s">
        <v>750</v>
      </c>
      <c r="C10" s="90">
        <v>0.019</v>
      </c>
      <c r="D10" s="90">
        <v>0.018</v>
      </c>
      <c r="E10" s="96">
        <v>0.016</v>
      </c>
      <c r="F10" s="90">
        <v>0.015</v>
      </c>
      <c r="G10" s="90">
        <v>0.017</v>
      </c>
    </row>
    <row r="11" spans="1:7" ht="12" customHeight="1">
      <c r="A11" s="89"/>
      <c r="B11" s="85" t="s">
        <v>281</v>
      </c>
      <c r="C11" s="90">
        <v>0.013</v>
      </c>
      <c r="D11" s="90">
        <v>0.011</v>
      </c>
      <c r="E11" s="90">
        <v>0.011</v>
      </c>
      <c r="F11" s="90">
        <v>0.01</v>
      </c>
      <c r="G11" s="90">
        <v>0.01</v>
      </c>
    </row>
    <row r="12" spans="1:7" ht="12" customHeight="1">
      <c r="A12" s="89"/>
      <c r="B12" s="85" t="s">
        <v>282</v>
      </c>
      <c r="C12" s="90">
        <v>0.012</v>
      </c>
      <c r="D12" s="90">
        <v>0.012</v>
      </c>
      <c r="E12" s="90">
        <v>0.011</v>
      </c>
      <c r="F12" s="90">
        <v>0.011</v>
      </c>
      <c r="G12" s="90">
        <v>0.011</v>
      </c>
    </row>
    <row r="13" spans="1:7" ht="12" customHeight="1">
      <c r="A13" s="89"/>
      <c r="B13" s="85" t="s">
        <v>283</v>
      </c>
      <c r="C13" s="90">
        <v>0.018</v>
      </c>
      <c r="D13" s="90">
        <v>0.017</v>
      </c>
      <c r="E13" s="90">
        <v>0.017</v>
      </c>
      <c r="F13" s="90">
        <v>0.015</v>
      </c>
      <c r="G13" s="90">
        <v>0.016</v>
      </c>
    </row>
    <row r="14" spans="1:7" ht="12" customHeight="1">
      <c r="A14" s="42" t="s">
        <v>256</v>
      </c>
      <c r="B14" s="85" t="s">
        <v>295</v>
      </c>
      <c r="C14" s="90">
        <v>0.009</v>
      </c>
      <c r="D14" s="90">
        <v>0.008</v>
      </c>
      <c r="E14" s="90">
        <v>0.008</v>
      </c>
      <c r="F14" s="90">
        <v>0.008</v>
      </c>
      <c r="G14" s="90">
        <v>0.007</v>
      </c>
    </row>
    <row r="15" spans="1:7" ht="12" customHeight="1">
      <c r="A15" s="42" t="s">
        <v>257</v>
      </c>
      <c r="B15" s="85" t="s">
        <v>748</v>
      </c>
      <c r="C15" s="90">
        <v>0.011</v>
      </c>
      <c r="D15" s="90">
        <v>0.009</v>
      </c>
      <c r="E15" s="90">
        <v>0.005</v>
      </c>
      <c r="F15" s="90">
        <v>0.005</v>
      </c>
      <c r="G15" s="90">
        <v>0.004</v>
      </c>
    </row>
    <row r="16" spans="1:7" ht="12" customHeight="1">
      <c r="A16" s="42" t="s">
        <v>258</v>
      </c>
      <c r="B16" s="85" t="s">
        <v>751</v>
      </c>
      <c r="C16" s="90">
        <v>0.014</v>
      </c>
      <c r="D16" s="90">
        <v>0.013</v>
      </c>
      <c r="E16" s="90">
        <v>0.014</v>
      </c>
      <c r="F16" s="90">
        <v>0.012</v>
      </c>
      <c r="G16" s="90">
        <v>0.01</v>
      </c>
    </row>
    <row r="17" spans="1:7" ht="12" customHeight="1">
      <c r="A17" s="42" t="s">
        <v>259</v>
      </c>
      <c r="B17" s="85" t="s">
        <v>748</v>
      </c>
      <c r="C17" s="90">
        <v>0.011</v>
      </c>
      <c r="D17" s="90">
        <v>0.009</v>
      </c>
      <c r="E17" s="90">
        <v>0.009</v>
      </c>
      <c r="F17" s="90">
        <v>0.008</v>
      </c>
      <c r="G17" s="90">
        <v>0.009</v>
      </c>
    </row>
    <row r="18" spans="1:7" ht="12" customHeight="1">
      <c r="A18" s="42" t="s">
        <v>260</v>
      </c>
      <c r="B18" s="85" t="s">
        <v>748</v>
      </c>
      <c r="C18" s="90">
        <v>0.007</v>
      </c>
      <c r="D18" s="90">
        <v>0.006</v>
      </c>
      <c r="E18" s="90">
        <v>0.009</v>
      </c>
      <c r="F18" s="90">
        <v>0.009</v>
      </c>
      <c r="G18" s="90">
        <v>0.009</v>
      </c>
    </row>
    <row r="19" spans="1:7" ht="12" customHeight="1">
      <c r="A19" s="42" t="s">
        <v>253</v>
      </c>
      <c r="B19" s="85" t="s">
        <v>752</v>
      </c>
      <c r="C19" s="90">
        <v>0.014</v>
      </c>
      <c r="D19" s="90">
        <v>0.013</v>
      </c>
      <c r="E19" s="90">
        <v>0.013</v>
      </c>
      <c r="F19" s="90">
        <v>0.012</v>
      </c>
      <c r="G19" s="90">
        <v>0.013</v>
      </c>
    </row>
    <row r="20" spans="1:7" ht="12" customHeight="1">
      <c r="A20" s="89"/>
      <c r="B20" s="85" t="s">
        <v>496</v>
      </c>
      <c r="C20" s="90">
        <v>0.019</v>
      </c>
      <c r="D20" s="90">
        <v>0.018</v>
      </c>
      <c r="E20" s="90">
        <v>0.018</v>
      </c>
      <c r="F20" s="90">
        <v>0.016</v>
      </c>
      <c r="G20" s="90">
        <v>0.018</v>
      </c>
    </row>
    <row r="21" spans="1:7" ht="12" customHeight="1">
      <c r="A21" s="89"/>
      <c r="B21" s="85" t="s">
        <v>610</v>
      </c>
      <c r="C21" s="90">
        <v>0.021</v>
      </c>
      <c r="D21" s="90">
        <v>0.021</v>
      </c>
      <c r="E21" s="90">
        <v>0.02</v>
      </c>
      <c r="F21" s="90">
        <v>0.018</v>
      </c>
      <c r="G21" s="90">
        <v>0.019</v>
      </c>
    </row>
    <row r="22" spans="1:7" ht="12" customHeight="1">
      <c r="A22" s="89"/>
      <c r="B22" s="85" t="s">
        <v>769</v>
      </c>
      <c r="C22" s="90">
        <v>0.013</v>
      </c>
      <c r="D22" s="90">
        <v>0.013</v>
      </c>
      <c r="E22" s="90">
        <v>0.013</v>
      </c>
      <c r="F22" s="90">
        <v>0.012</v>
      </c>
      <c r="G22" s="90">
        <v>0.012</v>
      </c>
    </row>
    <row r="23" spans="1:7" ht="12" customHeight="1">
      <c r="A23" s="89"/>
      <c r="B23" s="85" t="s">
        <v>607</v>
      </c>
      <c r="C23" s="90">
        <v>0.023</v>
      </c>
      <c r="D23" s="90">
        <v>0.022</v>
      </c>
      <c r="E23" s="90">
        <v>0.022</v>
      </c>
      <c r="F23" s="90">
        <v>0.02</v>
      </c>
      <c r="G23" s="90">
        <v>0.02</v>
      </c>
    </row>
    <row r="24" spans="1:7" ht="12" customHeight="1">
      <c r="A24" s="89"/>
      <c r="B24" s="85" t="s">
        <v>770</v>
      </c>
      <c r="C24" s="90">
        <v>0.01</v>
      </c>
      <c r="D24" s="90">
        <v>0.009</v>
      </c>
      <c r="E24" s="90" t="s">
        <v>885</v>
      </c>
      <c r="F24" s="90" t="s">
        <v>885</v>
      </c>
      <c r="G24" s="90" t="s">
        <v>1096</v>
      </c>
    </row>
    <row r="25" spans="1:7" ht="12" customHeight="1">
      <c r="A25" s="89"/>
      <c r="B25" s="85" t="s">
        <v>753</v>
      </c>
      <c r="C25" s="95">
        <v>0.015</v>
      </c>
      <c r="D25" s="90">
        <v>0.016</v>
      </c>
      <c r="E25" s="90">
        <v>0.013</v>
      </c>
      <c r="F25" s="90">
        <v>0.015</v>
      </c>
      <c r="G25" s="90">
        <v>0.016</v>
      </c>
    </row>
    <row r="26" spans="1:7" ht="12" customHeight="1">
      <c r="A26" s="89"/>
      <c r="B26" s="85" t="s">
        <v>771</v>
      </c>
      <c r="C26" s="90">
        <v>0.015</v>
      </c>
      <c r="D26" s="90">
        <v>0.014</v>
      </c>
      <c r="E26" s="90">
        <v>0.014</v>
      </c>
      <c r="F26" s="90">
        <v>0.013</v>
      </c>
      <c r="G26" s="90">
        <v>0.014</v>
      </c>
    </row>
    <row r="27" spans="1:7" ht="12" customHeight="1">
      <c r="A27" s="89"/>
      <c r="B27" s="85" t="s">
        <v>772</v>
      </c>
      <c r="C27" s="90">
        <v>0.02</v>
      </c>
      <c r="D27" s="90">
        <v>0.019</v>
      </c>
      <c r="E27" s="90">
        <v>0.019</v>
      </c>
      <c r="F27" s="90">
        <v>0.017</v>
      </c>
      <c r="G27" s="90">
        <v>0.017</v>
      </c>
    </row>
    <row r="28" spans="1:7" ht="12" customHeight="1">
      <c r="A28" s="89"/>
      <c r="B28" s="85" t="s">
        <v>284</v>
      </c>
      <c r="C28" s="90">
        <v>0.012</v>
      </c>
      <c r="D28" s="90">
        <v>0.012</v>
      </c>
      <c r="E28" s="90">
        <v>0.012</v>
      </c>
      <c r="F28" s="90">
        <v>0.011</v>
      </c>
      <c r="G28" s="90">
        <v>0.011</v>
      </c>
    </row>
    <row r="29" spans="1:7" ht="12" customHeight="1">
      <c r="A29" s="89"/>
      <c r="B29" s="85" t="s">
        <v>754</v>
      </c>
      <c r="C29" s="90">
        <v>0.018</v>
      </c>
      <c r="D29" s="90">
        <v>0.017</v>
      </c>
      <c r="E29" s="90">
        <v>0.017</v>
      </c>
      <c r="F29" s="90">
        <v>0.016</v>
      </c>
      <c r="G29" s="90">
        <v>0.015</v>
      </c>
    </row>
    <row r="30" spans="1:7" ht="12" customHeight="1">
      <c r="A30" s="89"/>
      <c r="B30" s="85" t="s">
        <v>773</v>
      </c>
      <c r="C30" s="90">
        <v>0.009</v>
      </c>
      <c r="D30" s="90">
        <v>0.008</v>
      </c>
      <c r="E30" s="90">
        <v>0.007</v>
      </c>
      <c r="F30" s="127" t="s">
        <v>903</v>
      </c>
      <c r="G30" s="127">
        <v>0.008</v>
      </c>
    </row>
    <row r="31" spans="1:7" ht="12" customHeight="1">
      <c r="A31" s="89"/>
      <c r="B31" s="85" t="s">
        <v>927</v>
      </c>
      <c r="C31" s="90">
        <v>0.009</v>
      </c>
      <c r="D31" s="90">
        <v>0.008</v>
      </c>
      <c r="E31" s="90">
        <v>0.008</v>
      </c>
      <c r="F31" s="90">
        <v>0.008</v>
      </c>
      <c r="G31" s="90">
        <v>0.008</v>
      </c>
    </row>
    <row r="32" spans="1:7" ht="12" customHeight="1">
      <c r="A32" s="89"/>
      <c r="B32" s="85" t="s">
        <v>286</v>
      </c>
      <c r="C32" s="90">
        <v>0.01</v>
      </c>
      <c r="D32" s="90">
        <v>0.01</v>
      </c>
      <c r="E32" s="90">
        <v>0.009</v>
      </c>
      <c r="F32" s="90">
        <v>0.009</v>
      </c>
      <c r="G32" s="90">
        <v>0.009</v>
      </c>
    </row>
    <row r="33" spans="1:7" ht="12" customHeight="1">
      <c r="A33" s="89"/>
      <c r="B33" s="85" t="s">
        <v>608</v>
      </c>
      <c r="C33" s="90">
        <v>0.018</v>
      </c>
      <c r="D33" s="90">
        <v>0.017</v>
      </c>
      <c r="E33" s="90">
        <v>0.017</v>
      </c>
      <c r="F33" s="90">
        <v>0.016</v>
      </c>
      <c r="G33" s="90">
        <v>0.016</v>
      </c>
    </row>
    <row r="34" spans="1:7" ht="12" customHeight="1">
      <c r="A34" s="89"/>
      <c r="B34" s="85" t="s">
        <v>285</v>
      </c>
      <c r="C34" s="90">
        <v>0.008</v>
      </c>
      <c r="D34" s="95">
        <v>0.007</v>
      </c>
      <c r="E34" s="90" t="s">
        <v>885</v>
      </c>
      <c r="F34" s="90" t="s">
        <v>885</v>
      </c>
      <c r="G34" s="90" t="s">
        <v>1096</v>
      </c>
    </row>
    <row r="35" spans="1:7" ht="12" customHeight="1">
      <c r="A35" s="42" t="s">
        <v>261</v>
      </c>
      <c r="B35" s="85" t="s">
        <v>296</v>
      </c>
      <c r="C35" s="90">
        <v>0.013</v>
      </c>
      <c r="D35" s="90">
        <v>0.012</v>
      </c>
      <c r="E35" s="90">
        <v>0.014</v>
      </c>
      <c r="F35" s="90">
        <v>0.012</v>
      </c>
      <c r="G35" s="90">
        <v>0.013</v>
      </c>
    </row>
    <row r="36" spans="1:8" ht="12" customHeight="1">
      <c r="A36" s="42"/>
      <c r="B36" s="85" t="s">
        <v>287</v>
      </c>
      <c r="C36" s="90">
        <v>0.018</v>
      </c>
      <c r="D36" s="90">
        <v>0.012</v>
      </c>
      <c r="E36" s="90">
        <v>0.016</v>
      </c>
      <c r="F36" s="90">
        <v>0.013</v>
      </c>
      <c r="G36" s="90">
        <v>0.014</v>
      </c>
      <c r="H36" s="94"/>
    </row>
    <row r="37" spans="1:7" ht="12" customHeight="1">
      <c r="A37" s="89"/>
      <c r="B37" s="85" t="s">
        <v>453</v>
      </c>
      <c r="C37" s="90">
        <v>0.017</v>
      </c>
      <c r="D37" s="90">
        <v>0.015</v>
      </c>
      <c r="E37" s="90">
        <v>0.016</v>
      </c>
      <c r="F37" s="90">
        <v>0.014</v>
      </c>
      <c r="G37" s="90">
        <v>0.014</v>
      </c>
    </row>
    <row r="38" spans="1:7" ht="12" customHeight="1">
      <c r="A38" s="42" t="s">
        <v>288</v>
      </c>
      <c r="B38" s="85" t="s">
        <v>774</v>
      </c>
      <c r="C38" s="90">
        <v>0.011</v>
      </c>
      <c r="D38" s="90">
        <v>0.01</v>
      </c>
      <c r="E38" s="90">
        <v>0.01</v>
      </c>
      <c r="F38" s="90">
        <v>0.009</v>
      </c>
      <c r="G38" s="127" t="s">
        <v>1100</v>
      </c>
    </row>
    <row r="39" spans="1:7" ht="12" customHeight="1">
      <c r="A39" s="42" t="s">
        <v>289</v>
      </c>
      <c r="B39" s="85" t="s">
        <v>755</v>
      </c>
      <c r="C39" s="90">
        <v>0.014</v>
      </c>
      <c r="D39" s="90">
        <v>0.014</v>
      </c>
      <c r="E39" s="90">
        <v>0.014</v>
      </c>
      <c r="F39" s="90">
        <v>0.013</v>
      </c>
      <c r="G39" s="90">
        <v>0.014</v>
      </c>
    </row>
    <row r="40" spans="1:7" ht="12" customHeight="1">
      <c r="A40" s="42" t="s">
        <v>81</v>
      </c>
      <c r="B40" s="85" t="s">
        <v>748</v>
      </c>
      <c r="C40" s="90">
        <v>0.013</v>
      </c>
      <c r="D40" s="90">
        <v>0.012</v>
      </c>
      <c r="E40" s="90">
        <v>0.012</v>
      </c>
      <c r="F40" s="90">
        <v>0.011</v>
      </c>
      <c r="G40" s="90">
        <v>0.011</v>
      </c>
    </row>
    <row r="41" spans="1:7" ht="12" customHeight="1">
      <c r="A41" s="42"/>
      <c r="B41" s="85" t="s">
        <v>290</v>
      </c>
      <c r="C41" s="90">
        <v>0.014</v>
      </c>
      <c r="D41" s="90">
        <v>0.013</v>
      </c>
      <c r="E41" s="90">
        <v>0.013</v>
      </c>
      <c r="F41" s="90">
        <v>0.013</v>
      </c>
      <c r="G41" s="90">
        <v>0.013</v>
      </c>
    </row>
    <row r="42" spans="1:7" ht="12" customHeight="1">
      <c r="A42" s="42"/>
      <c r="B42" s="85" t="s">
        <v>362</v>
      </c>
      <c r="C42" s="90">
        <v>0.009</v>
      </c>
      <c r="D42" s="90">
        <v>0.008</v>
      </c>
      <c r="E42" s="90">
        <v>0.008</v>
      </c>
      <c r="F42" s="90">
        <v>0.008</v>
      </c>
      <c r="G42" s="90">
        <v>0.008</v>
      </c>
    </row>
    <row r="43" spans="1:7" ht="12" customHeight="1">
      <c r="A43" s="42"/>
      <c r="B43" s="85" t="s">
        <v>291</v>
      </c>
      <c r="C43" s="90">
        <v>0.015</v>
      </c>
      <c r="D43" s="90">
        <v>0.014</v>
      </c>
      <c r="E43" s="90">
        <v>0.014</v>
      </c>
      <c r="F43" s="90">
        <v>0.014</v>
      </c>
      <c r="G43" s="90">
        <v>0.014</v>
      </c>
    </row>
    <row r="44" spans="1:7" ht="12" customHeight="1">
      <c r="A44" s="42"/>
      <c r="B44" s="85" t="s">
        <v>292</v>
      </c>
      <c r="C44" s="90">
        <v>0.011</v>
      </c>
      <c r="D44" s="90">
        <v>0.01</v>
      </c>
      <c r="E44" s="90">
        <v>0.009</v>
      </c>
      <c r="F44" s="90">
        <v>0.009</v>
      </c>
      <c r="G44" s="90">
        <v>0.009</v>
      </c>
    </row>
    <row r="45" spans="1:7" ht="12" customHeight="1">
      <c r="A45" s="42"/>
      <c r="B45" s="85" t="s">
        <v>293</v>
      </c>
      <c r="C45" s="90">
        <v>0.009</v>
      </c>
      <c r="D45" s="90">
        <v>0.008</v>
      </c>
      <c r="E45" s="90">
        <v>0.008</v>
      </c>
      <c r="F45" s="90">
        <v>0.007</v>
      </c>
      <c r="G45" s="90">
        <v>0.008</v>
      </c>
    </row>
    <row r="46" spans="1:7" ht="12" customHeight="1">
      <c r="A46" s="42" t="s">
        <v>262</v>
      </c>
      <c r="B46" s="85" t="s">
        <v>748</v>
      </c>
      <c r="C46" s="90">
        <v>0.013</v>
      </c>
      <c r="D46" s="90">
        <v>0.013</v>
      </c>
      <c r="E46" s="90">
        <v>0.012</v>
      </c>
      <c r="F46" s="90">
        <v>0.011</v>
      </c>
      <c r="G46" s="90">
        <v>0.012</v>
      </c>
    </row>
    <row r="47" spans="1:7" ht="12" customHeight="1">
      <c r="A47" s="42" t="s">
        <v>263</v>
      </c>
      <c r="B47" s="85" t="s">
        <v>756</v>
      </c>
      <c r="C47" s="90">
        <v>0.005</v>
      </c>
      <c r="D47" s="90">
        <v>0.005</v>
      </c>
      <c r="E47" s="90">
        <v>0.005</v>
      </c>
      <c r="F47" s="90">
        <v>0.006</v>
      </c>
      <c r="G47" s="90">
        <v>0.006</v>
      </c>
    </row>
    <row r="48" spans="1:7" ht="12" customHeight="1">
      <c r="A48" s="42" t="s">
        <v>267</v>
      </c>
      <c r="B48" s="85" t="s">
        <v>757</v>
      </c>
      <c r="C48" s="90">
        <v>0.011</v>
      </c>
      <c r="D48" s="90">
        <v>0.01</v>
      </c>
      <c r="E48" s="90">
        <v>0.01</v>
      </c>
      <c r="F48" s="90">
        <v>0.009</v>
      </c>
      <c r="G48" s="90">
        <v>0.009</v>
      </c>
    </row>
    <row r="49" spans="1:7" ht="12" customHeight="1">
      <c r="A49" s="89"/>
      <c r="B49" s="85" t="s">
        <v>758</v>
      </c>
      <c r="C49" s="90">
        <v>0.014</v>
      </c>
      <c r="D49" s="90">
        <v>0.013</v>
      </c>
      <c r="E49" s="90">
        <v>0.013</v>
      </c>
      <c r="F49" s="90">
        <v>0.012</v>
      </c>
      <c r="G49" s="90">
        <v>0.012</v>
      </c>
    </row>
    <row r="50" spans="1:7" ht="12" customHeight="1">
      <c r="A50" s="89"/>
      <c r="B50" s="85" t="s">
        <v>759</v>
      </c>
      <c r="C50" s="90">
        <v>0.015</v>
      </c>
      <c r="D50" s="90">
        <v>0.014</v>
      </c>
      <c r="E50" s="90">
        <v>0.013</v>
      </c>
      <c r="F50" s="90">
        <v>0.012</v>
      </c>
      <c r="G50" s="90">
        <v>0.013</v>
      </c>
    </row>
    <row r="51" spans="1:7" ht="12" customHeight="1">
      <c r="A51" s="89"/>
      <c r="B51" s="85" t="s">
        <v>760</v>
      </c>
      <c r="C51" s="90">
        <v>0.012</v>
      </c>
      <c r="D51" s="90">
        <v>0.011</v>
      </c>
      <c r="E51" s="90">
        <v>0.011</v>
      </c>
      <c r="F51" s="90">
        <v>0.01</v>
      </c>
      <c r="G51" s="90">
        <v>0.011</v>
      </c>
    </row>
    <row r="52" spans="1:7" ht="12" customHeight="1">
      <c r="A52" s="89"/>
      <c r="B52" s="85" t="s">
        <v>761</v>
      </c>
      <c r="C52" s="90">
        <v>0.012</v>
      </c>
      <c r="D52" s="90">
        <v>0.01</v>
      </c>
      <c r="E52" s="90">
        <v>0.01</v>
      </c>
      <c r="F52" s="90">
        <v>0.008</v>
      </c>
      <c r="G52" s="90">
        <v>0.009</v>
      </c>
    </row>
    <row r="53" spans="1:7" ht="12" customHeight="1">
      <c r="A53" s="89"/>
      <c r="B53" s="85" t="s">
        <v>762</v>
      </c>
      <c r="C53" s="90">
        <v>0.01</v>
      </c>
      <c r="D53" s="90">
        <v>0.01</v>
      </c>
      <c r="E53" s="90">
        <v>0.01</v>
      </c>
      <c r="F53" s="90">
        <v>0.009</v>
      </c>
      <c r="G53" s="90">
        <v>0.009</v>
      </c>
    </row>
    <row r="54" spans="1:7" ht="12" customHeight="1">
      <c r="A54" s="89"/>
      <c r="B54" s="85" t="s">
        <v>763</v>
      </c>
      <c r="C54" s="90">
        <v>0.01</v>
      </c>
      <c r="D54" s="90">
        <v>0.009</v>
      </c>
      <c r="E54" s="90">
        <v>0.009</v>
      </c>
      <c r="F54" s="90">
        <v>0.008</v>
      </c>
      <c r="G54" s="90">
        <v>0.008</v>
      </c>
    </row>
    <row r="55" spans="1:7" ht="12" customHeight="1">
      <c r="A55" s="89"/>
      <c r="B55" s="85" t="s">
        <v>609</v>
      </c>
      <c r="C55" s="90">
        <v>0.007</v>
      </c>
      <c r="D55" s="90">
        <v>0.007</v>
      </c>
      <c r="E55" s="90">
        <v>0.007</v>
      </c>
      <c r="F55" s="90">
        <v>0.006</v>
      </c>
      <c r="G55" s="90">
        <v>0.007</v>
      </c>
    </row>
    <row r="56" spans="1:7" ht="12" customHeight="1">
      <c r="A56" s="89"/>
      <c r="B56" s="85" t="s">
        <v>764</v>
      </c>
      <c r="C56" s="90">
        <v>0.005</v>
      </c>
      <c r="D56" s="90">
        <v>0.006</v>
      </c>
      <c r="E56" s="90">
        <v>0.005</v>
      </c>
      <c r="F56" s="90">
        <v>0.005</v>
      </c>
      <c r="G56" s="90">
        <v>0.005</v>
      </c>
    </row>
    <row r="57" spans="1:7" ht="12" customHeight="1">
      <c r="A57" s="42" t="s">
        <v>294</v>
      </c>
      <c r="B57" s="85" t="s">
        <v>755</v>
      </c>
      <c r="C57" s="90">
        <v>0.012</v>
      </c>
      <c r="D57" s="90">
        <v>0.012</v>
      </c>
      <c r="E57" s="90">
        <v>0.014</v>
      </c>
      <c r="F57" s="90">
        <v>0.012</v>
      </c>
      <c r="G57" s="90">
        <v>0.013</v>
      </c>
    </row>
    <row r="58" spans="1:8" ht="12" customHeight="1">
      <c r="A58" s="42" t="s">
        <v>775</v>
      </c>
      <c r="B58" s="85" t="s">
        <v>756</v>
      </c>
      <c r="C58" s="90">
        <v>0.007</v>
      </c>
      <c r="D58" s="90">
        <v>0.007</v>
      </c>
      <c r="E58" s="90">
        <v>0.007</v>
      </c>
      <c r="F58" s="90">
        <v>0.006</v>
      </c>
      <c r="G58" s="90">
        <v>0.007</v>
      </c>
      <c r="H58" s="94"/>
    </row>
    <row r="59" spans="1:7" ht="12" customHeight="1">
      <c r="A59" s="42" t="s">
        <v>268</v>
      </c>
      <c r="B59" s="85" t="s">
        <v>748</v>
      </c>
      <c r="C59" s="90">
        <v>0.013</v>
      </c>
      <c r="D59" s="90">
        <v>0.013</v>
      </c>
      <c r="E59" s="90">
        <v>0.012</v>
      </c>
      <c r="F59" s="90">
        <v>0.011</v>
      </c>
      <c r="G59" s="90">
        <v>0.011</v>
      </c>
    </row>
    <row r="60" spans="1:7" ht="12" customHeight="1">
      <c r="A60" s="42" t="s">
        <v>269</v>
      </c>
      <c r="B60" s="85" t="s">
        <v>748</v>
      </c>
      <c r="C60" s="90">
        <v>0.01</v>
      </c>
      <c r="D60" s="90">
        <v>0.01</v>
      </c>
      <c r="E60" s="90">
        <v>0.009</v>
      </c>
      <c r="F60" s="90">
        <v>0.008</v>
      </c>
      <c r="G60" s="90">
        <v>0.009</v>
      </c>
    </row>
    <row r="61" spans="1:7" ht="12" customHeight="1">
      <c r="A61" s="42" t="s">
        <v>420</v>
      </c>
      <c r="B61" s="85" t="s">
        <v>765</v>
      </c>
      <c r="C61" s="90">
        <v>0.004</v>
      </c>
      <c r="D61" s="90">
        <v>0.004</v>
      </c>
      <c r="E61" s="90">
        <v>0.004</v>
      </c>
      <c r="F61" s="90">
        <v>0.004</v>
      </c>
      <c r="G61" s="90">
        <v>0.004</v>
      </c>
    </row>
    <row r="62" spans="1:7" ht="12" customHeight="1">
      <c r="A62" s="42" t="s">
        <v>270</v>
      </c>
      <c r="B62" s="85" t="s">
        <v>756</v>
      </c>
      <c r="C62" s="90">
        <v>0.006</v>
      </c>
      <c r="D62" s="90">
        <v>0.005</v>
      </c>
      <c r="E62" s="90">
        <v>0.004</v>
      </c>
      <c r="F62" s="90">
        <v>0.004</v>
      </c>
      <c r="G62" s="90">
        <v>0.004</v>
      </c>
    </row>
    <row r="63" spans="1:7" ht="12" customHeight="1">
      <c r="A63" s="42" t="s">
        <v>272</v>
      </c>
      <c r="B63" s="85" t="s">
        <v>756</v>
      </c>
      <c r="C63" s="90">
        <v>0.009</v>
      </c>
      <c r="D63" s="90">
        <v>0.008</v>
      </c>
      <c r="E63" s="90">
        <v>0.009</v>
      </c>
      <c r="F63" s="90">
        <v>0.008</v>
      </c>
      <c r="G63" s="90">
        <v>0.008</v>
      </c>
    </row>
    <row r="64" spans="1:7" ht="3.75" customHeight="1">
      <c r="A64" s="100"/>
      <c r="B64" s="101"/>
      <c r="C64" s="102"/>
      <c r="D64" s="102"/>
      <c r="E64" s="102"/>
      <c r="F64" s="128"/>
      <c r="G64" s="128"/>
    </row>
    <row r="65" spans="1:6" ht="11.25">
      <c r="A65" s="42" t="s">
        <v>548</v>
      </c>
      <c r="F65" s="42"/>
    </row>
    <row r="66" spans="1:6" ht="11.25">
      <c r="A66" s="82" t="s">
        <v>591</v>
      </c>
      <c r="C66" s="104"/>
      <c r="D66" s="75"/>
      <c r="E66" s="75"/>
      <c r="F66" s="104"/>
    </row>
    <row r="67" spans="1:6" ht="11.25">
      <c r="A67" s="82" t="s">
        <v>497</v>
      </c>
      <c r="C67" s="104"/>
      <c r="D67" s="105"/>
      <c r="E67" s="105"/>
      <c r="F67" s="104"/>
    </row>
    <row r="68" spans="1:6" ht="11.25">
      <c r="A68" s="82" t="s">
        <v>498</v>
      </c>
      <c r="C68" s="104"/>
      <c r="D68" s="105"/>
      <c r="E68" s="105"/>
      <c r="F68" s="104"/>
    </row>
    <row r="69" ht="11.25">
      <c r="F69" s="82"/>
    </row>
    <row r="70" ht="11.25">
      <c r="F70" s="82"/>
    </row>
    <row r="71" ht="11.25">
      <c r="F71" s="82"/>
    </row>
    <row r="72" ht="11.25">
      <c r="F72" s="82"/>
    </row>
    <row r="73" ht="11.25">
      <c r="F73" s="82"/>
    </row>
    <row r="74" ht="11.25">
      <c r="F74" s="82"/>
    </row>
  </sheetData>
  <sheetProtection/>
  <mergeCells count="1">
    <mergeCell ref="A4:B4"/>
  </mergeCells>
  <printOptions/>
  <pageMargins left="0.5905511811023623" right="0.5905511811023623" top="0.5905511811023623" bottom="0.5905511811023623" header="0.2755905511811024" footer="0.1968503937007874"/>
  <pageSetup fitToHeight="1" fitToWidth="1"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G67"/>
  <sheetViews>
    <sheetView zoomScalePageLayoutView="0" workbookViewId="0" topLeftCell="A1">
      <selection activeCell="G64" sqref="G64"/>
    </sheetView>
  </sheetViews>
  <sheetFormatPr defaultColWidth="9.00390625" defaultRowHeight="12.75"/>
  <cols>
    <col min="1" max="1" width="8.625" style="82" customWidth="1"/>
    <col min="2" max="2" width="20.00390625" style="82" customWidth="1"/>
    <col min="3" max="6" width="14.75390625" style="82" customWidth="1"/>
    <col min="7" max="7" width="14.75390625" style="121" customWidth="1"/>
    <col min="8" max="16384" width="9.125" style="82" customWidth="1"/>
  </cols>
  <sheetData>
    <row r="1" s="62" customFormat="1" ht="17.25">
      <c r="G1" s="107"/>
    </row>
    <row r="2" spans="1:7" s="67" customFormat="1" ht="14.25">
      <c r="A2" s="66" t="s">
        <v>776</v>
      </c>
      <c r="G2" s="108"/>
    </row>
    <row r="3" spans="1:7" ht="11.25">
      <c r="A3" s="73"/>
      <c r="G3" s="109" t="s">
        <v>777</v>
      </c>
    </row>
    <row r="4" spans="1:7" ht="15" customHeight="1">
      <c r="A4" s="343" t="s">
        <v>778</v>
      </c>
      <c r="B4" s="364"/>
      <c r="C4" s="110" t="s">
        <v>673</v>
      </c>
      <c r="D4" s="110" t="s">
        <v>674</v>
      </c>
      <c r="E4" s="110" t="s">
        <v>875</v>
      </c>
      <c r="F4" s="110" t="s">
        <v>890</v>
      </c>
      <c r="G4" s="110" t="s">
        <v>947</v>
      </c>
    </row>
    <row r="5" spans="1:7" ht="15.75" customHeight="1">
      <c r="A5" s="111" t="s">
        <v>254</v>
      </c>
      <c r="B5" s="112" t="s">
        <v>779</v>
      </c>
      <c r="C5" s="113">
        <v>0.021</v>
      </c>
      <c r="D5" s="114">
        <v>0.019</v>
      </c>
      <c r="E5" s="114">
        <v>0.017</v>
      </c>
      <c r="F5" s="90">
        <v>0.016</v>
      </c>
      <c r="G5" s="90">
        <v>0.018</v>
      </c>
    </row>
    <row r="6" spans="1:7" ht="12" customHeight="1">
      <c r="A6" s="42"/>
      <c r="B6" s="85" t="s">
        <v>780</v>
      </c>
      <c r="C6" s="114">
        <v>0.017</v>
      </c>
      <c r="D6" s="114">
        <v>0.013</v>
      </c>
      <c r="E6" s="114">
        <v>0.013</v>
      </c>
      <c r="F6" s="90">
        <v>0.015</v>
      </c>
      <c r="G6" s="90">
        <v>0.017</v>
      </c>
    </row>
    <row r="7" spans="1:7" ht="12" customHeight="1">
      <c r="A7" s="42"/>
      <c r="B7" s="85" t="s">
        <v>781</v>
      </c>
      <c r="C7" s="96">
        <v>0.031</v>
      </c>
      <c r="D7" s="96">
        <v>0.023</v>
      </c>
      <c r="E7" s="114">
        <v>0.021</v>
      </c>
      <c r="F7" s="90">
        <v>0.021</v>
      </c>
      <c r="G7" s="90">
        <v>0.02</v>
      </c>
    </row>
    <row r="8" spans="1:7" ht="12" customHeight="1">
      <c r="A8" s="42" t="s">
        <v>255</v>
      </c>
      <c r="B8" s="85" t="s">
        <v>782</v>
      </c>
      <c r="C8" s="114">
        <v>0.021</v>
      </c>
      <c r="D8" s="114">
        <v>0.02</v>
      </c>
      <c r="E8" s="114">
        <v>0.022</v>
      </c>
      <c r="F8" s="90">
        <v>0.019</v>
      </c>
      <c r="G8" s="90">
        <v>0.019</v>
      </c>
    </row>
    <row r="9" spans="1:7" ht="12" customHeight="1">
      <c r="A9" s="42"/>
      <c r="B9" s="85" t="s">
        <v>783</v>
      </c>
      <c r="C9" s="114">
        <v>0.025</v>
      </c>
      <c r="D9" s="114">
        <v>0.022</v>
      </c>
      <c r="E9" s="114">
        <v>0.02</v>
      </c>
      <c r="F9" s="90">
        <v>0.018</v>
      </c>
      <c r="G9" s="90">
        <v>0.021</v>
      </c>
    </row>
    <row r="10" spans="1:7" ht="12" customHeight="1">
      <c r="A10" s="42"/>
      <c r="B10" s="85" t="s">
        <v>784</v>
      </c>
      <c r="C10" s="114">
        <v>0.02</v>
      </c>
      <c r="D10" s="114">
        <v>0.02</v>
      </c>
      <c r="E10" s="96">
        <v>0.022</v>
      </c>
      <c r="F10" s="90">
        <v>0.016</v>
      </c>
      <c r="G10" s="90">
        <v>0.017</v>
      </c>
    </row>
    <row r="11" spans="1:7" ht="12" customHeight="1">
      <c r="A11" s="42"/>
      <c r="B11" s="85" t="s">
        <v>281</v>
      </c>
      <c r="C11" s="114">
        <v>0.023</v>
      </c>
      <c r="D11" s="114">
        <v>0.021</v>
      </c>
      <c r="E11" s="114">
        <v>0.021</v>
      </c>
      <c r="F11" s="90">
        <v>0.021</v>
      </c>
      <c r="G11" s="90">
        <v>0.02</v>
      </c>
    </row>
    <row r="12" spans="1:7" ht="12" customHeight="1">
      <c r="A12" s="42"/>
      <c r="B12" s="85" t="s">
        <v>282</v>
      </c>
      <c r="C12" s="114">
        <v>0.019</v>
      </c>
      <c r="D12" s="114">
        <v>0.021</v>
      </c>
      <c r="E12" s="114">
        <v>0.017</v>
      </c>
      <c r="F12" s="90">
        <v>0.016</v>
      </c>
      <c r="G12" s="90">
        <v>0.017</v>
      </c>
    </row>
    <row r="13" spans="1:7" ht="12" customHeight="1">
      <c r="A13" s="42"/>
      <c r="B13" s="85" t="s">
        <v>283</v>
      </c>
      <c r="C13" s="114">
        <v>0.021</v>
      </c>
      <c r="D13" s="114">
        <v>0.019</v>
      </c>
      <c r="E13" s="114">
        <v>0.018</v>
      </c>
      <c r="F13" s="90">
        <v>0.017</v>
      </c>
      <c r="G13" s="90">
        <v>0.018</v>
      </c>
    </row>
    <row r="14" spans="1:7" ht="12" customHeight="1">
      <c r="A14" s="42" t="s">
        <v>256</v>
      </c>
      <c r="B14" s="85" t="s">
        <v>785</v>
      </c>
      <c r="C14" s="114">
        <v>0.02</v>
      </c>
      <c r="D14" s="114">
        <v>0.018</v>
      </c>
      <c r="E14" s="114">
        <v>0.017</v>
      </c>
      <c r="F14" s="90">
        <v>0.017</v>
      </c>
      <c r="G14" s="90">
        <v>0.018</v>
      </c>
    </row>
    <row r="15" spans="1:7" ht="12" customHeight="1">
      <c r="A15" s="42" t="s">
        <v>257</v>
      </c>
      <c r="B15" s="85" t="s">
        <v>782</v>
      </c>
      <c r="C15" s="114">
        <v>0.017</v>
      </c>
      <c r="D15" s="114">
        <v>0.019</v>
      </c>
      <c r="E15" s="114">
        <v>0.015</v>
      </c>
      <c r="F15" s="90">
        <v>0.013</v>
      </c>
      <c r="G15" s="90">
        <v>0.015</v>
      </c>
    </row>
    <row r="16" spans="1:7" ht="12" customHeight="1">
      <c r="A16" s="42" t="s">
        <v>258</v>
      </c>
      <c r="B16" s="85" t="s">
        <v>786</v>
      </c>
      <c r="C16" s="114">
        <v>0.019</v>
      </c>
      <c r="D16" s="114">
        <v>0.016</v>
      </c>
      <c r="E16" s="114">
        <v>0.013</v>
      </c>
      <c r="F16" s="90">
        <v>0.012</v>
      </c>
      <c r="G16" s="90">
        <v>0.016</v>
      </c>
    </row>
    <row r="17" spans="1:7" ht="12" customHeight="1">
      <c r="A17" s="42" t="s">
        <v>259</v>
      </c>
      <c r="B17" s="85" t="s">
        <v>787</v>
      </c>
      <c r="C17" s="114">
        <v>0.017</v>
      </c>
      <c r="D17" s="114">
        <v>0.016</v>
      </c>
      <c r="E17" s="114">
        <v>0.015</v>
      </c>
      <c r="F17" s="90">
        <v>0.015</v>
      </c>
      <c r="G17" s="90">
        <v>0.014</v>
      </c>
    </row>
    <row r="18" spans="1:7" ht="12" customHeight="1">
      <c r="A18" s="42" t="s">
        <v>260</v>
      </c>
      <c r="B18" s="85" t="s">
        <v>787</v>
      </c>
      <c r="C18" s="114">
        <v>0.021</v>
      </c>
      <c r="D18" s="114">
        <v>0.02</v>
      </c>
      <c r="E18" s="114">
        <v>0.017</v>
      </c>
      <c r="F18" s="90">
        <v>0.016</v>
      </c>
      <c r="G18" s="90">
        <v>0.016</v>
      </c>
    </row>
    <row r="19" spans="1:7" ht="12" customHeight="1">
      <c r="A19" s="42" t="s">
        <v>253</v>
      </c>
      <c r="B19" s="85" t="s">
        <v>788</v>
      </c>
      <c r="C19" s="114">
        <v>0.019</v>
      </c>
      <c r="D19" s="114">
        <v>0.015</v>
      </c>
      <c r="E19" s="114">
        <v>0.018</v>
      </c>
      <c r="F19" s="90">
        <v>0.017</v>
      </c>
      <c r="G19" s="90">
        <v>0.018</v>
      </c>
    </row>
    <row r="20" spans="1:7" ht="12" customHeight="1">
      <c r="A20" s="42"/>
      <c r="B20" s="85" t="s">
        <v>789</v>
      </c>
      <c r="C20" s="114">
        <v>0.02</v>
      </c>
      <c r="D20" s="114">
        <v>0.019</v>
      </c>
      <c r="E20" s="114">
        <v>0.019</v>
      </c>
      <c r="F20" s="90">
        <v>0.017</v>
      </c>
      <c r="G20" s="90">
        <v>0.018</v>
      </c>
    </row>
    <row r="21" spans="1:7" ht="12" customHeight="1">
      <c r="A21" s="42"/>
      <c r="B21" s="85" t="s">
        <v>792</v>
      </c>
      <c r="C21" s="114">
        <v>0.019</v>
      </c>
      <c r="D21" s="114">
        <v>0.018</v>
      </c>
      <c r="E21" s="114">
        <v>0.018</v>
      </c>
      <c r="F21" s="90">
        <v>0.016</v>
      </c>
      <c r="G21" s="90">
        <v>0.016</v>
      </c>
    </row>
    <row r="22" spans="1:7" ht="12" customHeight="1">
      <c r="A22" s="42"/>
      <c r="B22" s="85" t="s">
        <v>790</v>
      </c>
      <c r="C22" s="114">
        <v>0.025</v>
      </c>
      <c r="D22" s="114">
        <v>0.017</v>
      </c>
      <c r="E22" s="114">
        <v>0.018</v>
      </c>
      <c r="F22" s="90">
        <v>0.017</v>
      </c>
      <c r="G22" s="90">
        <v>0.016</v>
      </c>
    </row>
    <row r="23" spans="1:7" ht="12" customHeight="1">
      <c r="A23" s="42"/>
      <c r="B23" s="85" t="s">
        <v>793</v>
      </c>
      <c r="C23" s="114">
        <v>0.018</v>
      </c>
      <c r="D23" s="114">
        <v>0.018</v>
      </c>
      <c r="E23" s="114" t="s">
        <v>885</v>
      </c>
      <c r="F23" s="90" t="s">
        <v>885</v>
      </c>
      <c r="G23" s="90" t="s">
        <v>1096</v>
      </c>
    </row>
    <row r="24" spans="1:7" ht="12" customHeight="1">
      <c r="A24" s="42"/>
      <c r="B24" s="85" t="s">
        <v>794</v>
      </c>
      <c r="C24" s="114">
        <v>0.025</v>
      </c>
      <c r="D24" s="114">
        <v>0.02</v>
      </c>
      <c r="E24" s="114">
        <v>0.019</v>
      </c>
      <c r="F24" s="90">
        <v>0.017</v>
      </c>
      <c r="G24" s="90">
        <v>0.017</v>
      </c>
    </row>
    <row r="25" spans="1:7" ht="12" customHeight="1">
      <c r="A25" s="42"/>
      <c r="B25" s="85" t="s">
        <v>795</v>
      </c>
      <c r="C25" s="114">
        <v>0.019</v>
      </c>
      <c r="D25" s="114">
        <v>0.018</v>
      </c>
      <c r="E25" s="114">
        <v>0.017</v>
      </c>
      <c r="F25" s="90">
        <v>0.017</v>
      </c>
      <c r="G25" s="90">
        <v>0.016</v>
      </c>
    </row>
    <row r="26" spans="1:7" ht="12" customHeight="1">
      <c r="A26" s="42"/>
      <c r="B26" s="85" t="s">
        <v>796</v>
      </c>
      <c r="C26" s="114">
        <v>0.022</v>
      </c>
      <c r="D26" s="114">
        <v>0.02</v>
      </c>
      <c r="E26" s="114">
        <v>0.018</v>
      </c>
      <c r="F26" s="90">
        <v>0.018</v>
      </c>
      <c r="G26" s="90">
        <v>0.018</v>
      </c>
    </row>
    <row r="27" spans="1:7" ht="12" customHeight="1">
      <c r="A27" s="42"/>
      <c r="B27" s="85" t="s">
        <v>284</v>
      </c>
      <c r="C27" s="114">
        <v>0.019</v>
      </c>
      <c r="D27" s="114">
        <v>0.018</v>
      </c>
      <c r="E27" s="114">
        <v>0.016</v>
      </c>
      <c r="F27" s="90">
        <v>0.016</v>
      </c>
      <c r="G27" s="90">
        <v>0.015</v>
      </c>
    </row>
    <row r="28" spans="1:7" ht="12" customHeight="1">
      <c r="A28" s="42"/>
      <c r="B28" s="85" t="s">
        <v>797</v>
      </c>
      <c r="C28" s="114">
        <v>0.024</v>
      </c>
      <c r="D28" s="114">
        <v>0.017</v>
      </c>
      <c r="E28" s="114">
        <v>0.018</v>
      </c>
      <c r="F28" s="90">
        <v>0.019</v>
      </c>
      <c r="G28" s="90">
        <v>0.017</v>
      </c>
    </row>
    <row r="29" spans="1:7" ht="12" customHeight="1">
      <c r="A29" s="42"/>
      <c r="B29" s="85" t="s">
        <v>798</v>
      </c>
      <c r="C29" s="114">
        <v>0.02</v>
      </c>
      <c r="D29" s="114">
        <v>0.019</v>
      </c>
      <c r="E29" s="114">
        <v>0.018</v>
      </c>
      <c r="F29" s="90">
        <v>0.018</v>
      </c>
      <c r="G29" s="90">
        <v>0.018</v>
      </c>
    </row>
    <row r="30" spans="1:7" ht="12" customHeight="1">
      <c r="A30" s="42"/>
      <c r="B30" s="85" t="s">
        <v>927</v>
      </c>
      <c r="C30" s="114">
        <v>0.016</v>
      </c>
      <c r="D30" s="114">
        <v>0.017</v>
      </c>
      <c r="E30" s="114">
        <v>0.016</v>
      </c>
      <c r="F30" s="90">
        <v>0.014</v>
      </c>
      <c r="G30" s="90">
        <v>0.016</v>
      </c>
    </row>
    <row r="31" spans="1:7" ht="12" customHeight="1">
      <c r="A31" s="42"/>
      <c r="B31" s="85" t="s">
        <v>286</v>
      </c>
      <c r="C31" s="114">
        <v>0.017</v>
      </c>
      <c r="D31" s="114">
        <v>0.016</v>
      </c>
      <c r="E31" s="114">
        <v>0.016</v>
      </c>
      <c r="F31" s="90">
        <v>0.013</v>
      </c>
      <c r="G31" s="90">
        <v>0.014</v>
      </c>
    </row>
    <row r="32" spans="1:7" ht="12" customHeight="1">
      <c r="A32" s="42"/>
      <c r="B32" s="85" t="s">
        <v>791</v>
      </c>
      <c r="C32" s="114">
        <v>0.028</v>
      </c>
      <c r="D32" s="114">
        <v>0.018</v>
      </c>
      <c r="E32" s="114">
        <v>0.019</v>
      </c>
      <c r="F32" s="90">
        <v>0.018</v>
      </c>
      <c r="G32" s="90">
        <v>0.019</v>
      </c>
    </row>
    <row r="33" spans="1:7" ht="12" customHeight="1">
      <c r="A33" s="42"/>
      <c r="B33" s="85" t="s">
        <v>285</v>
      </c>
      <c r="C33" s="114">
        <v>0.021</v>
      </c>
      <c r="D33" s="114">
        <v>0.021</v>
      </c>
      <c r="E33" s="114" t="s">
        <v>885</v>
      </c>
      <c r="F33" s="90" t="s">
        <v>885</v>
      </c>
      <c r="G33" s="90" t="s">
        <v>1096</v>
      </c>
    </row>
    <row r="34" spans="1:7" ht="12" customHeight="1">
      <c r="A34" s="42" t="s">
        <v>261</v>
      </c>
      <c r="B34" s="85" t="s">
        <v>800</v>
      </c>
      <c r="C34" s="114">
        <v>0.023</v>
      </c>
      <c r="D34" s="114">
        <v>0.022</v>
      </c>
      <c r="E34" s="114">
        <v>0.02</v>
      </c>
      <c r="F34" s="90">
        <v>0.018</v>
      </c>
      <c r="G34" s="90">
        <v>0.02</v>
      </c>
    </row>
    <row r="35" spans="1:7" ht="12" customHeight="1">
      <c r="A35" s="42"/>
      <c r="B35" s="85" t="s">
        <v>287</v>
      </c>
      <c r="C35" s="114">
        <v>0.024</v>
      </c>
      <c r="D35" s="114">
        <v>0.026</v>
      </c>
      <c r="E35" s="114">
        <v>0.021</v>
      </c>
      <c r="F35" s="90">
        <v>0.021</v>
      </c>
      <c r="G35" s="90">
        <v>0.022</v>
      </c>
    </row>
    <row r="36" spans="1:7" ht="12" customHeight="1">
      <c r="A36" s="42"/>
      <c r="B36" s="85" t="s">
        <v>799</v>
      </c>
      <c r="C36" s="114">
        <v>0.024</v>
      </c>
      <c r="D36" s="114">
        <v>0.025</v>
      </c>
      <c r="E36" s="114">
        <v>0.019</v>
      </c>
      <c r="F36" s="90">
        <v>0.021</v>
      </c>
      <c r="G36" s="90">
        <v>0.022</v>
      </c>
    </row>
    <row r="37" spans="1:7" ht="12" customHeight="1">
      <c r="A37" s="42" t="s">
        <v>288</v>
      </c>
      <c r="B37" s="85" t="s">
        <v>801</v>
      </c>
      <c r="C37" s="114">
        <v>0.027</v>
      </c>
      <c r="D37" s="114">
        <v>0.027</v>
      </c>
      <c r="E37" s="114">
        <v>0.025</v>
      </c>
      <c r="F37" s="90">
        <v>0.022</v>
      </c>
      <c r="G37" s="96">
        <v>0.023</v>
      </c>
    </row>
    <row r="38" spans="1:7" ht="12" customHeight="1">
      <c r="A38" s="42" t="s">
        <v>289</v>
      </c>
      <c r="B38" s="85" t="s">
        <v>802</v>
      </c>
      <c r="C38" s="114">
        <v>0.021</v>
      </c>
      <c r="D38" s="114">
        <v>0.02</v>
      </c>
      <c r="E38" s="114">
        <v>0.019</v>
      </c>
      <c r="F38" s="90">
        <v>0.015</v>
      </c>
      <c r="G38" s="90">
        <v>0.016</v>
      </c>
    </row>
    <row r="39" spans="1:7" ht="12" customHeight="1">
      <c r="A39" s="42" t="s">
        <v>81</v>
      </c>
      <c r="B39" s="85" t="s">
        <v>782</v>
      </c>
      <c r="C39" s="114">
        <v>0.023</v>
      </c>
      <c r="D39" s="114">
        <v>0.021</v>
      </c>
      <c r="E39" s="114">
        <v>0.018</v>
      </c>
      <c r="F39" s="90">
        <v>0.017</v>
      </c>
      <c r="G39" s="90">
        <v>0.018</v>
      </c>
    </row>
    <row r="40" spans="1:7" ht="12" customHeight="1">
      <c r="A40" s="42"/>
      <c r="B40" s="85" t="s">
        <v>290</v>
      </c>
      <c r="C40" s="114">
        <v>0.026</v>
      </c>
      <c r="D40" s="114">
        <v>0.026</v>
      </c>
      <c r="E40" s="114">
        <v>0.025</v>
      </c>
      <c r="F40" s="90">
        <v>0.024</v>
      </c>
      <c r="G40" s="90">
        <v>0.022</v>
      </c>
    </row>
    <row r="41" spans="1:7" ht="12" customHeight="1">
      <c r="A41" s="42"/>
      <c r="B41" s="85" t="s">
        <v>291</v>
      </c>
      <c r="C41" s="114">
        <v>0.023</v>
      </c>
      <c r="D41" s="114">
        <v>0.022</v>
      </c>
      <c r="E41" s="114">
        <v>0.019</v>
      </c>
      <c r="F41" s="90">
        <v>0.018</v>
      </c>
      <c r="G41" s="90">
        <v>0.018</v>
      </c>
    </row>
    <row r="42" spans="1:7" ht="12" customHeight="1">
      <c r="A42" s="42"/>
      <c r="B42" s="85" t="s">
        <v>292</v>
      </c>
      <c r="C42" s="114">
        <v>0.021</v>
      </c>
      <c r="D42" s="114">
        <v>0.023</v>
      </c>
      <c r="E42" s="114">
        <v>0.021</v>
      </c>
      <c r="F42" s="90">
        <v>0.02</v>
      </c>
      <c r="G42" s="90">
        <v>0.018</v>
      </c>
    </row>
    <row r="43" spans="1:7" ht="12" customHeight="1">
      <c r="A43" s="42"/>
      <c r="B43" s="85" t="s">
        <v>803</v>
      </c>
      <c r="C43" s="114">
        <v>0.022</v>
      </c>
      <c r="D43" s="114">
        <v>0.02</v>
      </c>
      <c r="E43" s="114">
        <v>0.019</v>
      </c>
      <c r="F43" s="90">
        <v>0.017</v>
      </c>
      <c r="G43" s="90">
        <v>0.018</v>
      </c>
    </row>
    <row r="44" spans="1:7" ht="12" customHeight="1">
      <c r="A44" s="42"/>
      <c r="B44" s="85" t="s">
        <v>293</v>
      </c>
      <c r="C44" s="114">
        <v>0.025</v>
      </c>
      <c r="D44" s="114">
        <v>0.026</v>
      </c>
      <c r="E44" s="114">
        <v>0.021</v>
      </c>
      <c r="F44" s="90">
        <v>0.019</v>
      </c>
      <c r="G44" s="90">
        <v>0.021</v>
      </c>
    </row>
    <row r="45" spans="1:7" ht="12" customHeight="1">
      <c r="A45" s="42" t="s">
        <v>262</v>
      </c>
      <c r="B45" s="85" t="s">
        <v>782</v>
      </c>
      <c r="C45" s="114">
        <v>0.023</v>
      </c>
      <c r="D45" s="114">
        <v>0.022</v>
      </c>
      <c r="E45" s="114">
        <v>0.019</v>
      </c>
      <c r="F45" s="90">
        <v>0.018</v>
      </c>
      <c r="G45" s="90">
        <v>0.019</v>
      </c>
    </row>
    <row r="46" spans="1:7" ht="12" customHeight="1">
      <c r="A46" s="42" t="s">
        <v>263</v>
      </c>
      <c r="B46" s="85" t="s">
        <v>787</v>
      </c>
      <c r="C46" s="114">
        <v>0.015</v>
      </c>
      <c r="D46" s="114">
        <v>0.015</v>
      </c>
      <c r="E46" s="96">
        <v>0.018</v>
      </c>
      <c r="F46" s="90">
        <v>0.016</v>
      </c>
      <c r="G46" s="90">
        <v>0.016</v>
      </c>
    </row>
    <row r="47" spans="1:7" ht="12" customHeight="1">
      <c r="A47" s="42" t="s">
        <v>267</v>
      </c>
      <c r="B47" s="85" t="s">
        <v>804</v>
      </c>
      <c r="C47" s="114">
        <v>0.02</v>
      </c>
      <c r="D47" s="114">
        <v>0.021</v>
      </c>
      <c r="E47" s="114">
        <v>0.02</v>
      </c>
      <c r="F47" s="114">
        <v>0.019</v>
      </c>
      <c r="G47" s="114">
        <v>0.018</v>
      </c>
    </row>
    <row r="48" spans="1:7" ht="12" customHeight="1">
      <c r="A48" s="42"/>
      <c r="B48" s="85" t="s">
        <v>805</v>
      </c>
      <c r="C48" s="114">
        <v>0.02</v>
      </c>
      <c r="D48" s="114">
        <v>0.019</v>
      </c>
      <c r="E48" s="114">
        <v>0.018</v>
      </c>
      <c r="F48" s="114">
        <v>0.019</v>
      </c>
      <c r="G48" s="114">
        <v>0.02</v>
      </c>
    </row>
    <row r="49" spans="1:7" ht="12" customHeight="1">
      <c r="A49" s="42"/>
      <c r="B49" s="85" t="s">
        <v>806</v>
      </c>
      <c r="C49" s="114">
        <v>0.02</v>
      </c>
      <c r="D49" s="114">
        <v>0.018</v>
      </c>
      <c r="E49" s="114">
        <v>0.019</v>
      </c>
      <c r="F49" s="114">
        <v>0.018</v>
      </c>
      <c r="G49" s="114">
        <v>0.017</v>
      </c>
    </row>
    <row r="50" spans="1:7" ht="12" customHeight="1">
      <c r="A50" s="42"/>
      <c r="B50" s="85" t="s">
        <v>807</v>
      </c>
      <c r="C50" s="114">
        <v>0.021</v>
      </c>
      <c r="D50" s="114">
        <v>0.02</v>
      </c>
      <c r="E50" s="114">
        <v>0.019</v>
      </c>
      <c r="F50" s="114">
        <v>0.019</v>
      </c>
      <c r="G50" s="114">
        <v>0.019</v>
      </c>
    </row>
    <row r="51" spans="1:7" ht="12" customHeight="1">
      <c r="A51" s="42"/>
      <c r="B51" s="85" t="s">
        <v>808</v>
      </c>
      <c r="C51" s="114">
        <v>0.025</v>
      </c>
      <c r="D51" s="114">
        <v>0.02</v>
      </c>
      <c r="E51" s="114">
        <v>0.019</v>
      </c>
      <c r="F51" s="114">
        <v>0.019</v>
      </c>
      <c r="G51" s="114">
        <v>0.021</v>
      </c>
    </row>
    <row r="52" spans="1:7" ht="12" customHeight="1">
      <c r="A52" s="42"/>
      <c r="B52" s="85" t="s">
        <v>809</v>
      </c>
      <c r="C52" s="114">
        <v>0.022</v>
      </c>
      <c r="D52" s="114">
        <v>0.024</v>
      </c>
      <c r="E52" s="114">
        <v>0.02</v>
      </c>
      <c r="F52" s="114">
        <v>0.015</v>
      </c>
      <c r="G52" s="114">
        <v>0.016</v>
      </c>
    </row>
    <row r="53" spans="1:7" ht="12" customHeight="1">
      <c r="A53" s="42"/>
      <c r="B53" s="85" t="s">
        <v>810</v>
      </c>
      <c r="C53" s="114">
        <v>0.019</v>
      </c>
      <c r="D53" s="114">
        <v>0.017</v>
      </c>
      <c r="E53" s="114">
        <v>0.02</v>
      </c>
      <c r="F53" s="114">
        <v>0.016</v>
      </c>
      <c r="G53" s="114">
        <v>0.017</v>
      </c>
    </row>
    <row r="54" spans="1:7" ht="12" customHeight="1">
      <c r="A54" s="42"/>
      <c r="B54" s="85" t="s">
        <v>811</v>
      </c>
      <c r="C54" s="114">
        <v>0.017</v>
      </c>
      <c r="D54" s="114">
        <v>0.016</v>
      </c>
      <c r="E54" s="114">
        <v>0.016</v>
      </c>
      <c r="F54" s="114">
        <v>0.015</v>
      </c>
      <c r="G54" s="114">
        <v>0.015</v>
      </c>
    </row>
    <row r="55" spans="1:7" ht="12" customHeight="1">
      <c r="A55" s="42"/>
      <c r="B55" s="85" t="s">
        <v>812</v>
      </c>
      <c r="C55" s="114">
        <v>0.018</v>
      </c>
      <c r="D55" s="114">
        <v>0.017</v>
      </c>
      <c r="E55" s="114">
        <v>0.016</v>
      </c>
      <c r="F55" s="114">
        <v>0.016</v>
      </c>
      <c r="G55" s="114">
        <v>0.017</v>
      </c>
    </row>
    <row r="56" spans="1:7" ht="12" customHeight="1">
      <c r="A56" s="42" t="s">
        <v>294</v>
      </c>
      <c r="B56" s="85" t="s">
        <v>802</v>
      </c>
      <c r="C56" s="114">
        <v>0.016</v>
      </c>
      <c r="D56" s="114">
        <v>0.015</v>
      </c>
      <c r="E56" s="114">
        <v>0.019</v>
      </c>
      <c r="F56" s="114">
        <v>0.018</v>
      </c>
      <c r="G56" s="114">
        <v>0.018</v>
      </c>
    </row>
    <row r="57" spans="1:7" ht="12" customHeight="1">
      <c r="A57" s="42" t="s">
        <v>718</v>
      </c>
      <c r="B57" s="85" t="s">
        <v>787</v>
      </c>
      <c r="C57" s="114">
        <v>0.014</v>
      </c>
      <c r="D57" s="114">
        <v>0.017</v>
      </c>
      <c r="E57" s="114">
        <v>0.015</v>
      </c>
      <c r="F57" s="114">
        <v>0.015</v>
      </c>
      <c r="G57" s="114">
        <v>0.015</v>
      </c>
    </row>
    <row r="58" spans="1:7" ht="12" customHeight="1">
      <c r="A58" s="42" t="s">
        <v>268</v>
      </c>
      <c r="B58" s="85" t="s">
        <v>782</v>
      </c>
      <c r="C58" s="114">
        <v>0.019</v>
      </c>
      <c r="D58" s="114">
        <v>0.014</v>
      </c>
      <c r="E58" s="114">
        <v>0.013</v>
      </c>
      <c r="F58" s="114">
        <v>0.013</v>
      </c>
      <c r="G58" s="114">
        <v>0.015</v>
      </c>
    </row>
    <row r="59" spans="1:7" ht="12" customHeight="1">
      <c r="A59" s="42" t="s">
        <v>269</v>
      </c>
      <c r="B59" s="85" t="s">
        <v>782</v>
      </c>
      <c r="C59" s="114">
        <v>0.021</v>
      </c>
      <c r="D59" s="114">
        <v>0.017</v>
      </c>
      <c r="E59" s="114">
        <v>0.015</v>
      </c>
      <c r="F59" s="114">
        <v>0.014</v>
      </c>
      <c r="G59" s="114">
        <v>0.015</v>
      </c>
    </row>
    <row r="60" spans="1:7" ht="12" customHeight="1">
      <c r="A60" s="42" t="s">
        <v>738</v>
      </c>
      <c r="B60" s="85" t="s">
        <v>813</v>
      </c>
      <c r="C60" s="114">
        <v>0.025</v>
      </c>
      <c r="D60" s="114">
        <v>0.026</v>
      </c>
      <c r="E60" s="114">
        <v>0.018</v>
      </c>
      <c r="F60" s="114">
        <v>0.025</v>
      </c>
      <c r="G60" s="114">
        <v>0.022</v>
      </c>
    </row>
    <row r="61" spans="1:7" ht="12" customHeight="1">
      <c r="A61" s="42" t="s">
        <v>270</v>
      </c>
      <c r="B61" s="85" t="s">
        <v>787</v>
      </c>
      <c r="C61" s="114">
        <v>0.022</v>
      </c>
      <c r="D61" s="114">
        <v>0.019</v>
      </c>
      <c r="E61" s="114">
        <v>0.019</v>
      </c>
      <c r="F61" s="114">
        <v>0.018</v>
      </c>
      <c r="G61" s="114">
        <v>0.016</v>
      </c>
    </row>
    <row r="62" spans="1:7" ht="12" customHeight="1">
      <c r="A62" s="42" t="s">
        <v>272</v>
      </c>
      <c r="B62" s="85" t="s">
        <v>787</v>
      </c>
      <c r="C62" s="114">
        <v>0.018</v>
      </c>
      <c r="D62" s="114">
        <v>0.014</v>
      </c>
      <c r="E62" s="114">
        <v>0.012</v>
      </c>
      <c r="F62" s="114">
        <v>0.011</v>
      </c>
      <c r="G62" s="114">
        <v>0.019</v>
      </c>
    </row>
    <row r="63" spans="1:7" ht="3.75" customHeight="1">
      <c r="A63" s="100"/>
      <c r="B63" s="101"/>
      <c r="C63" s="115"/>
      <c r="D63" s="115"/>
      <c r="E63" s="115"/>
      <c r="F63" s="115"/>
      <c r="G63" s="116"/>
    </row>
    <row r="64" spans="1:7" s="32" customFormat="1" ht="11.25">
      <c r="A64" s="42" t="s">
        <v>900</v>
      </c>
      <c r="B64" s="117"/>
      <c r="C64" s="117"/>
      <c r="D64" s="117"/>
      <c r="E64" s="117"/>
      <c r="F64" s="117"/>
      <c r="G64" s="118"/>
    </row>
    <row r="65" spans="1:7" s="32" customFormat="1" ht="11.25">
      <c r="A65" s="89" t="s">
        <v>814</v>
      </c>
      <c r="B65" s="89"/>
      <c r="C65" s="119"/>
      <c r="D65" s="119"/>
      <c r="E65" s="119"/>
      <c r="F65" s="119"/>
      <c r="G65" s="120"/>
    </row>
    <row r="66" spans="1:7" s="32" customFormat="1" ht="11.25">
      <c r="A66" s="89" t="s">
        <v>815</v>
      </c>
      <c r="B66" s="89"/>
      <c r="C66" s="119"/>
      <c r="D66" s="119"/>
      <c r="E66" s="119"/>
      <c r="F66" s="119"/>
      <c r="G66" s="120"/>
    </row>
    <row r="67" spans="1:7" s="32" customFormat="1" ht="11.25">
      <c r="A67" s="89" t="s">
        <v>816</v>
      </c>
      <c r="B67" s="89"/>
      <c r="C67" s="119"/>
      <c r="D67" s="119"/>
      <c r="E67" s="119"/>
      <c r="F67" s="119"/>
      <c r="G67" s="120"/>
    </row>
  </sheetData>
  <sheetProtection/>
  <mergeCells count="1">
    <mergeCell ref="A4:B4"/>
  </mergeCells>
  <printOptions/>
  <pageMargins left="0.5905511811023623" right="0.5905511811023623" top="0.5905511811023623" bottom="0.5905511811023623" header="0.2755905511811024" footer="0.1968503937007874"/>
  <pageSetup fitToHeight="1" fitToWidth="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tabColor rgb="FF0070C0"/>
    <pageSetUpPr fitToPage="1"/>
  </sheetPr>
  <dimension ref="A1:M51"/>
  <sheetViews>
    <sheetView zoomScaleSheetLayoutView="100" zoomScalePageLayoutView="0" workbookViewId="0" topLeftCell="A1">
      <selection activeCell="L39" sqref="L39"/>
    </sheetView>
  </sheetViews>
  <sheetFormatPr defaultColWidth="9.00390625" defaultRowHeight="12.75"/>
  <cols>
    <col min="1" max="1" width="7.875" style="82" customWidth="1"/>
    <col min="2" max="2" width="14.25390625" style="82" customWidth="1"/>
    <col min="3" max="5" width="9.25390625" style="104" customWidth="1"/>
    <col min="6" max="6" width="9.25390625" style="106" customWidth="1"/>
    <col min="7" max="7" width="9.25390625" style="104" customWidth="1"/>
    <col min="8" max="10" width="9.25390625" style="82" customWidth="1"/>
    <col min="11" max="11" width="9.25390625" style="94" customWidth="1"/>
    <col min="12" max="12" width="9.25390625" style="82" customWidth="1"/>
    <col min="13" max="16384" width="9.125" style="82" customWidth="1"/>
  </cols>
  <sheetData>
    <row r="1" spans="1:11" s="62" customFormat="1" ht="17.25">
      <c r="A1" s="61"/>
      <c r="C1" s="63"/>
      <c r="D1" s="63"/>
      <c r="E1" s="63"/>
      <c r="F1" s="64"/>
      <c r="G1" s="63"/>
      <c r="K1" s="65"/>
    </row>
    <row r="2" spans="1:12" s="67" customFormat="1" ht="14.25">
      <c r="A2" s="66" t="s">
        <v>625</v>
      </c>
      <c r="C2" s="68"/>
      <c r="D2" s="68"/>
      <c r="E2" s="68"/>
      <c r="F2" s="69"/>
      <c r="G2" s="68"/>
      <c r="H2" s="70"/>
      <c r="I2" s="70"/>
      <c r="J2" s="70"/>
      <c r="K2" s="71"/>
      <c r="L2" s="72"/>
    </row>
    <row r="3" spans="1:12" s="74" customFormat="1" ht="11.25">
      <c r="A3" s="73"/>
      <c r="C3" s="75"/>
      <c r="D3" s="75"/>
      <c r="E3" s="75"/>
      <c r="F3" s="76"/>
      <c r="G3" s="75"/>
      <c r="H3" s="77"/>
      <c r="I3" s="77"/>
      <c r="J3" s="78"/>
      <c r="K3" s="42"/>
      <c r="L3" s="79" t="s">
        <v>495</v>
      </c>
    </row>
    <row r="4" spans="1:12" ht="18" customHeight="1">
      <c r="A4" s="358" t="s">
        <v>817</v>
      </c>
      <c r="B4" s="335"/>
      <c r="C4" s="341" t="s">
        <v>818</v>
      </c>
      <c r="D4" s="343"/>
      <c r="E4" s="343"/>
      <c r="F4" s="343"/>
      <c r="G4" s="364"/>
      <c r="H4" s="341" t="s">
        <v>819</v>
      </c>
      <c r="I4" s="343"/>
      <c r="J4" s="343"/>
      <c r="K4" s="343"/>
      <c r="L4" s="343"/>
    </row>
    <row r="5" spans="1:12" ht="19.5" customHeight="1">
      <c r="A5" s="360"/>
      <c r="B5" s="361"/>
      <c r="C5" s="84" t="s">
        <v>673</v>
      </c>
      <c r="D5" s="84" t="s">
        <v>870</v>
      </c>
      <c r="E5" s="83" t="s">
        <v>875</v>
      </c>
      <c r="F5" s="83" t="s">
        <v>890</v>
      </c>
      <c r="G5" s="83" t="s">
        <v>947</v>
      </c>
      <c r="H5" s="84" t="s">
        <v>673</v>
      </c>
      <c r="I5" s="84" t="s">
        <v>766</v>
      </c>
      <c r="J5" s="84" t="s">
        <v>871</v>
      </c>
      <c r="K5" s="84" t="s">
        <v>898</v>
      </c>
      <c r="L5" s="84" t="s">
        <v>946</v>
      </c>
    </row>
    <row r="6" spans="1:12" ht="23.25" customHeight="1">
      <c r="A6" s="42" t="s">
        <v>254</v>
      </c>
      <c r="B6" s="85" t="s">
        <v>820</v>
      </c>
      <c r="C6" s="86">
        <v>0.029</v>
      </c>
      <c r="D6" s="86">
        <v>0.028</v>
      </c>
      <c r="E6" s="86">
        <v>0.027</v>
      </c>
      <c r="F6" s="86">
        <v>0.026</v>
      </c>
      <c r="G6" s="299">
        <v>0.03</v>
      </c>
      <c r="H6" s="87">
        <v>0.4</v>
      </c>
      <c r="I6" s="87">
        <v>0.4</v>
      </c>
      <c r="J6" s="88">
        <v>0.4</v>
      </c>
      <c r="K6" s="88">
        <v>0.3</v>
      </c>
      <c r="L6" s="88">
        <v>0.3</v>
      </c>
    </row>
    <row r="7" spans="1:12" ht="23.25" customHeight="1">
      <c r="A7" s="89"/>
      <c r="B7" s="85" t="s">
        <v>549</v>
      </c>
      <c r="C7" s="90">
        <v>0.022</v>
      </c>
      <c r="D7" s="90">
        <v>0.02</v>
      </c>
      <c r="E7" s="90">
        <v>0.021</v>
      </c>
      <c r="F7" s="90">
        <v>0.019</v>
      </c>
      <c r="G7" s="300">
        <v>0.021</v>
      </c>
      <c r="H7" s="90" t="s">
        <v>487</v>
      </c>
      <c r="I7" s="90" t="s">
        <v>487</v>
      </c>
      <c r="J7" s="90" t="s">
        <v>487</v>
      </c>
      <c r="K7" s="90" t="s">
        <v>885</v>
      </c>
      <c r="L7" s="90" t="s">
        <v>1095</v>
      </c>
    </row>
    <row r="8" spans="1:12" ht="23.25" customHeight="1">
      <c r="A8" s="89"/>
      <c r="B8" s="85" t="s">
        <v>822</v>
      </c>
      <c r="C8" s="90">
        <v>0.022</v>
      </c>
      <c r="D8" s="90">
        <v>0.023</v>
      </c>
      <c r="E8" s="90">
        <v>0.022</v>
      </c>
      <c r="F8" s="90">
        <v>0.019</v>
      </c>
      <c r="G8" s="300">
        <v>0.02</v>
      </c>
      <c r="H8" s="93">
        <v>0.4</v>
      </c>
      <c r="I8" s="57">
        <v>0.5</v>
      </c>
      <c r="J8" s="57">
        <v>0.5</v>
      </c>
      <c r="K8" s="57">
        <v>0.4</v>
      </c>
      <c r="L8" s="57">
        <v>0.4</v>
      </c>
    </row>
    <row r="9" spans="1:12" ht="23.25" customHeight="1">
      <c r="A9" s="89"/>
      <c r="B9" s="85" t="s">
        <v>821</v>
      </c>
      <c r="C9" s="90">
        <v>0.022</v>
      </c>
      <c r="D9" s="90">
        <v>0.021</v>
      </c>
      <c r="E9" s="90">
        <v>0.019</v>
      </c>
      <c r="F9" s="90">
        <v>0.019</v>
      </c>
      <c r="G9" s="300">
        <v>0.019</v>
      </c>
      <c r="H9" s="90" t="s">
        <v>487</v>
      </c>
      <c r="I9" s="90" t="s">
        <v>487</v>
      </c>
      <c r="J9" s="90" t="s">
        <v>487</v>
      </c>
      <c r="K9" s="90" t="s">
        <v>885</v>
      </c>
      <c r="L9" s="90" t="s">
        <v>1096</v>
      </c>
    </row>
    <row r="10" spans="1:12" ht="23.25" customHeight="1">
      <c r="A10" s="89"/>
      <c r="B10" s="85" t="s">
        <v>273</v>
      </c>
      <c r="C10" s="90">
        <v>0.018</v>
      </c>
      <c r="D10" s="90">
        <v>0.016</v>
      </c>
      <c r="E10" s="90">
        <v>0.016</v>
      </c>
      <c r="F10" s="90">
        <v>0.015</v>
      </c>
      <c r="G10" s="300">
        <v>0.017</v>
      </c>
      <c r="H10" s="90" t="s">
        <v>487</v>
      </c>
      <c r="I10" s="90" t="s">
        <v>487</v>
      </c>
      <c r="J10" s="90" t="s">
        <v>487</v>
      </c>
      <c r="K10" s="90" t="s">
        <v>885</v>
      </c>
      <c r="L10" s="90" t="s">
        <v>1096</v>
      </c>
    </row>
    <row r="11" spans="1:12" ht="23.25" customHeight="1">
      <c r="A11" s="89"/>
      <c r="B11" s="85" t="s">
        <v>274</v>
      </c>
      <c r="C11" s="90">
        <v>0.016</v>
      </c>
      <c r="D11" s="90">
        <v>0.016</v>
      </c>
      <c r="E11" s="90">
        <v>0.017</v>
      </c>
      <c r="F11" s="90">
        <v>0.016</v>
      </c>
      <c r="G11" s="300">
        <v>0.017</v>
      </c>
      <c r="H11" s="57" t="s">
        <v>487</v>
      </c>
      <c r="I11" s="57" t="s">
        <v>487</v>
      </c>
      <c r="J11" s="57" t="s">
        <v>487</v>
      </c>
      <c r="K11" s="57" t="s">
        <v>487</v>
      </c>
      <c r="L11" s="57" t="s">
        <v>1101</v>
      </c>
    </row>
    <row r="12" spans="1:12" ht="23.25" customHeight="1">
      <c r="A12" s="89"/>
      <c r="B12" s="85" t="s">
        <v>361</v>
      </c>
      <c r="C12" s="90" t="s">
        <v>487</v>
      </c>
      <c r="D12" s="90" t="s">
        <v>487</v>
      </c>
      <c r="E12" s="90" t="s">
        <v>487</v>
      </c>
      <c r="F12" s="90" t="s">
        <v>885</v>
      </c>
      <c r="G12" s="300" t="s">
        <v>1095</v>
      </c>
      <c r="H12" s="93">
        <v>0.6</v>
      </c>
      <c r="I12" s="93">
        <v>0.6</v>
      </c>
      <c r="J12" s="82">
        <v>0.6</v>
      </c>
      <c r="K12" s="74">
        <v>0.6</v>
      </c>
      <c r="L12" s="74">
        <v>0.6</v>
      </c>
    </row>
    <row r="13" spans="1:12" ht="23.25" customHeight="1">
      <c r="A13" s="42" t="s">
        <v>255</v>
      </c>
      <c r="B13" s="85" t="s">
        <v>823</v>
      </c>
      <c r="C13" s="90">
        <v>0.02</v>
      </c>
      <c r="D13" s="90">
        <v>0.021</v>
      </c>
      <c r="E13" s="90">
        <v>0.021</v>
      </c>
      <c r="F13" s="90">
        <v>0.018</v>
      </c>
      <c r="G13" s="300">
        <v>0.017</v>
      </c>
      <c r="H13" s="92">
        <v>0.4</v>
      </c>
      <c r="I13" s="91">
        <v>0.3</v>
      </c>
      <c r="J13" s="57">
        <v>0.3</v>
      </c>
      <c r="K13" s="57">
        <v>0.3</v>
      </c>
      <c r="L13" s="57">
        <v>0.3</v>
      </c>
    </row>
    <row r="14" spans="1:12" ht="23.25" customHeight="1">
      <c r="A14" s="42"/>
      <c r="B14" s="85" t="s">
        <v>824</v>
      </c>
      <c r="C14" s="90">
        <v>0.023</v>
      </c>
      <c r="D14" s="90">
        <v>0.021</v>
      </c>
      <c r="E14" s="90">
        <v>0.021</v>
      </c>
      <c r="F14" s="90">
        <v>0.017</v>
      </c>
      <c r="G14" s="300">
        <v>0.02</v>
      </c>
      <c r="H14" s="92">
        <v>0.4</v>
      </c>
      <c r="I14" s="92">
        <v>0.3</v>
      </c>
      <c r="J14" s="82">
        <v>0.3</v>
      </c>
      <c r="K14" s="74">
        <v>0.3</v>
      </c>
      <c r="L14" s="74">
        <v>0.3</v>
      </c>
    </row>
    <row r="15" spans="1:12" ht="23.25" customHeight="1">
      <c r="A15" s="42"/>
      <c r="B15" s="85" t="s">
        <v>825</v>
      </c>
      <c r="C15" s="90">
        <v>0.018</v>
      </c>
      <c r="D15" s="90">
        <v>0.017</v>
      </c>
      <c r="E15" s="90">
        <v>0.017</v>
      </c>
      <c r="F15" s="90">
        <v>0.014</v>
      </c>
      <c r="G15" s="300">
        <v>0.015</v>
      </c>
      <c r="H15" s="92">
        <v>0.3</v>
      </c>
      <c r="I15" s="92">
        <v>0.3</v>
      </c>
      <c r="J15" s="82">
        <v>0.3</v>
      </c>
      <c r="K15" s="74">
        <v>0.3</v>
      </c>
      <c r="L15" s="74">
        <v>0.4</v>
      </c>
    </row>
    <row r="16" spans="1:12" ht="23.25" customHeight="1">
      <c r="A16" s="89"/>
      <c r="B16" s="85" t="s">
        <v>275</v>
      </c>
      <c r="C16" s="90">
        <v>0.025</v>
      </c>
      <c r="D16" s="90">
        <v>0.023</v>
      </c>
      <c r="E16" s="90">
        <v>0.023</v>
      </c>
      <c r="F16" s="90">
        <v>0.022</v>
      </c>
      <c r="G16" s="300">
        <v>0.021</v>
      </c>
      <c r="H16" s="92">
        <v>0.4</v>
      </c>
      <c r="I16" s="92">
        <v>0.4</v>
      </c>
      <c r="J16" s="57">
        <v>0.3</v>
      </c>
      <c r="K16" s="57">
        <v>0.3</v>
      </c>
      <c r="L16" s="57">
        <v>0.3</v>
      </c>
    </row>
    <row r="17" spans="1:12" ht="23.25" customHeight="1">
      <c r="A17" s="89"/>
      <c r="B17" s="85" t="s">
        <v>276</v>
      </c>
      <c r="C17" s="90">
        <v>0.03</v>
      </c>
      <c r="D17" s="90">
        <v>0.028</v>
      </c>
      <c r="E17" s="90">
        <v>0.026</v>
      </c>
      <c r="F17" s="90">
        <v>0.025</v>
      </c>
      <c r="G17" s="300">
        <v>0.025</v>
      </c>
      <c r="H17" s="92">
        <v>0.4</v>
      </c>
      <c r="I17" s="92">
        <v>0.4</v>
      </c>
      <c r="J17" s="82">
        <v>0.4</v>
      </c>
      <c r="K17" s="74">
        <v>0.4</v>
      </c>
      <c r="L17" s="74">
        <v>0.4</v>
      </c>
    </row>
    <row r="18" spans="1:12" ht="23.25" customHeight="1">
      <c r="A18" s="42" t="s">
        <v>256</v>
      </c>
      <c r="B18" s="85" t="s">
        <v>826</v>
      </c>
      <c r="C18" s="90">
        <v>0.027</v>
      </c>
      <c r="D18" s="90">
        <v>0.025</v>
      </c>
      <c r="E18" s="90">
        <v>0.024</v>
      </c>
      <c r="F18" s="90">
        <v>0.022</v>
      </c>
      <c r="G18" s="300">
        <v>0.024</v>
      </c>
      <c r="H18" s="92">
        <v>0.4</v>
      </c>
      <c r="I18" s="92">
        <v>0.4</v>
      </c>
      <c r="J18" s="82">
        <v>0.4</v>
      </c>
      <c r="K18" s="74">
        <v>0.3</v>
      </c>
      <c r="L18" s="74">
        <v>0.3</v>
      </c>
    </row>
    <row r="19" spans="1:12" ht="23.25" customHeight="1">
      <c r="A19" s="42" t="s">
        <v>257</v>
      </c>
      <c r="B19" s="85" t="s">
        <v>827</v>
      </c>
      <c r="C19" s="90">
        <v>0.03</v>
      </c>
      <c r="D19" s="90">
        <v>0.028</v>
      </c>
      <c r="E19" s="90">
        <v>0.025</v>
      </c>
      <c r="F19" s="90">
        <v>0.018</v>
      </c>
      <c r="G19" s="300">
        <v>0.025</v>
      </c>
      <c r="H19" s="92">
        <v>0.5</v>
      </c>
      <c r="I19" s="93">
        <v>0.5</v>
      </c>
      <c r="J19" s="82">
        <v>0.5</v>
      </c>
      <c r="K19" s="74">
        <v>0.5</v>
      </c>
      <c r="L19" s="74">
        <v>0.5</v>
      </c>
    </row>
    <row r="20" spans="1:12" ht="23.25" customHeight="1">
      <c r="A20" s="42" t="s">
        <v>258</v>
      </c>
      <c r="B20" s="85" t="s">
        <v>828</v>
      </c>
      <c r="C20" s="90">
        <v>0.028</v>
      </c>
      <c r="D20" s="90">
        <v>0.02</v>
      </c>
      <c r="E20" s="90">
        <v>0.027</v>
      </c>
      <c r="F20" s="90">
        <v>0.025</v>
      </c>
      <c r="G20" s="300">
        <v>0.026</v>
      </c>
      <c r="H20" s="93">
        <v>0.4</v>
      </c>
      <c r="I20" s="93">
        <v>0.4</v>
      </c>
      <c r="J20" s="82">
        <v>0.3</v>
      </c>
      <c r="K20" s="74">
        <v>0.3</v>
      </c>
      <c r="L20" s="74">
        <v>0.4</v>
      </c>
    </row>
    <row r="21" spans="1:12" ht="23.25" customHeight="1">
      <c r="A21" s="42" t="s">
        <v>259</v>
      </c>
      <c r="B21" s="85" t="s">
        <v>277</v>
      </c>
      <c r="C21" s="90">
        <v>0.018</v>
      </c>
      <c r="D21" s="90">
        <v>0.016</v>
      </c>
      <c r="E21" s="90">
        <v>0.016</v>
      </c>
      <c r="F21" s="90">
        <v>0.015</v>
      </c>
      <c r="G21" s="300">
        <v>0.015</v>
      </c>
      <c r="H21" s="92">
        <v>0.4</v>
      </c>
      <c r="I21" s="92">
        <v>0.4</v>
      </c>
      <c r="J21" s="82">
        <v>0.4</v>
      </c>
      <c r="K21" s="74">
        <v>0.3</v>
      </c>
      <c r="L21" s="74">
        <v>0.3</v>
      </c>
    </row>
    <row r="22" spans="1:13" ht="23.25" customHeight="1">
      <c r="A22" s="42" t="s">
        <v>253</v>
      </c>
      <c r="B22" s="85" t="s">
        <v>830</v>
      </c>
      <c r="C22" s="90">
        <v>0.025</v>
      </c>
      <c r="D22" s="90">
        <v>0.022</v>
      </c>
      <c r="E22" s="90">
        <v>0.022</v>
      </c>
      <c r="F22" s="90">
        <v>0.02</v>
      </c>
      <c r="G22" s="300">
        <v>0.021</v>
      </c>
      <c r="H22" s="92">
        <v>0.3</v>
      </c>
      <c r="I22" s="92">
        <v>0.3</v>
      </c>
      <c r="J22" s="57" t="s">
        <v>487</v>
      </c>
      <c r="K22" s="57" t="s">
        <v>885</v>
      </c>
      <c r="L22" s="57" t="s">
        <v>1096</v>
      </c>
      <c r="M22" s="94"/>
    </row>
    <row r="23" spans="1:12" ht="23.25" customHeight="1">
      <c r="A23" s="42"/>
      <c r="B23" s="85" t="s">
        <v>829</v>
      </c>
      <c r="C23" s="90">
        <v>0.02</v>
      </c>
      <c r="D23" s="90">
        <v>0.019</v>
      </c>
      <c r="E23" s="90">
        <v>0.019</v>
      </c>
      <c r="F23" s="90">
        <v>0.017</v>
      </c>
      <c r="G23" s="300" t="s">
        <v>885</v>
      </c>
      <c r="H23" s="90" t="s">
        <v>487</v>
      </c>
      <c r="I23" s="90" t="s">
        <v>487</v>
      </c>
      <c r="J23" s="90" t="s">
        <v>487</v>
      </c>
      <c r="K23" s="90" t="s">
        <v>885</v>
      </c>
      <c r="L23" s="90" t="s">
        <v>1096</v>
      </c>
    </row>
    <row r="24" spans="1:12" ht="23.25" customHeight="1">
      <c r="A24" s="89"/>
      <c r="B24" s="85" t="s">
        <v>754</v>
      </c>
      <c r="C24" s="90">
        <v>0.025</v>
      </c>
      <c r="D24" s="90">
        <v>0.024</v>
      </c>
      <c r="E24" s="90">
        <v>0.024</v>
      </c>
      <c r="F24" s="90">
        <v>0.022</v>
      </c>
      <c r="G24" s="300">
        <v>0.021</v>
      </c>
      <c r="H24" s="92">
        <v>0.5</v>
      </c>
      <c r="I24" s="92">
        <v>0.4</v>
      </c>
      <c r="J24" s="82">
        <v>0.4</v>
      </c>
      <c r="K24" s="74">
        <v>0.4</v>
      </c>
      <c r="L24" s="74">
        <v>0.4</v>
      </c>
    </row>
    <row r="25" spans="1:12" ht="23.25" customHeight="1" hidden="1">
      <c r="A25" s="89"/>
      <c r="B25" s="85" t="s">
        <v>773</v>
      </c>
      <c r="C25" s="96" t="s">
        <v>487</v>
      </c>
      <c r="D25" s="96" t="s">
        <v>487</v>
      </c>
      <c r="E25" s="97" t="s">
        <v>487</v>
      </c>
      <c r="F25" s="97" t="s">
        <v>885</v>
      </c>
      <c r="G25" s="301"/>
      <c r="H25" s="91" t="s">
        <v>64</v>
      </c>
      <c r="I25" s="91" t="s">
        <v>64</v>
      </c>
      <c r="J25" s="91" t="s">
        <v>64</v>
      </c>
      <c r="K25" s="57"/>
      <c r="L25" s="57"/>
    </row>
    <row r="26" spans="1:12" ht="23.25" customHeight="1">
      <c r="A26" s="89"/>
      <c r="B26" s="85" t="s">
        <v>374</v>
      </c>
      <c r="C26" s="90">
        <v>0.017</v>
      </c>
      <c r="D26" s="90">
        <v>0.016</v>
      </c>
      <c r="E26" s="90">
        <v>0.015</v>
      </c>
      <c r="F26" s="90">
        <v>0.014</v>
      </c>
      <c r="G26" s="300">
        <v>0.014</v>
      </c>
      <c r="H26" s="93">
        <v>0.4</v>
      </c>
      <c r="I26" s="93">
        <v>0.4</v>
      </c>
      <c r="J26" s="93">
        <v>0.4</v>
      </c>
      <c r="K26" s="93">
        <v>0.4</v>
      </c>
      <c r="L26" s="93">
        <v>0.4</v>
      </c>
    </row>
    <row r="27" spans="1:12" ht="23.25" customHeight="1">
      <c r="A27" s="89"/>
      <c r="B27" s="85" t="s">
        <v>612</v>
      </c>
      <c r="C27" s="98">
        <v>0.024</v>
      </c>
      <c r="D27" s="90">
        <v>0.022</v>
      </c>
      <c r="E27" s="90">
        <v>0.021</v>
      </c>
      <c r="F27" s="90">
        <v>0.019</v>
      </c>
      <c r="G27" s="300">
        <v>0.02</v>
      </c>
      <c r="H27" s="99">
        <v>0.4</v>
      </c>
      <c r="I27" s="93">
        <v>0.4</v>
      </c>
      <c r="J27" s="82">
        <v>0.4</v>
      </c>
      <c r="K27" s="74">
        <v>0.4</v>
      </c>
      <c r="L27" s="74">
        <v>0.4</v>
      </c>
    </row>
    <row r="28" spans="1:12" ht="23.25" customHeight="1">
      <c r="A28" s="89"/>
      <c r="B28" s="85" t="s">
        <v>611</v>
      </c>
      <c r="C28" s="98">
        <v>0.022</v>
      </c>
      <c r="D28" s="90">
        <v>0.022</v>
      </c>
      <c r="E28" s="90">
        <v>0.021</v>
      </c>
      <c r="F28" s="90">
        <v>0.018</v>
      </c>
      <c r="G28" s="300">
        <v>0.017</v>
      </c>
      <c r="H28" s="90" t="s">
        <v>487</v>
      </c>
      <c r="I28" s="90" t="s">
        <v>487</v>
      </c>
      <c r="J28" s="90" t="s">
        <v>487</v>
      </c>
      <c r="K28" s="90" t="s">
        <v>885</v>
      </c>
      <c r="L28" s="90" t="s">
        <v>1096</v>
      </c>
    </row>
    <row r="29" spans="1:12" ht="23.25" customHeight="1">
      <c r="A29" s="42" t="s">
        <v>261</v>
      </c>
      <c r="B29" s="85" t="s">
        <v>831</v>
      </c>
      <c r="C29" s="90">
        <v>0.019</v>
      </c>
      <c r="D29" s="90">
        <v>0.017</v>
      </c>
      <c r="E29" s="90">
        <v>0.017</v>
      </c>
      <c r="F29" s="90">
        <v>0.016</v>
      </c>
      <c r="G29" s="300">
        <v>0.016</v>
      </c>
      <c r="H29" s="92">
        <v>0.4</v>
      </c>
      <c r="I29" s="92">
        <v>0.4</v>
      </c>
      <c r="J29" s="82">
        <v>0.4</v>
      </c>
      <c r="K29" s="74">
        <v>0.2</v>
      </c>
      <c r="L29" s="74">
        <v>0.2</v>
      </c>
    </row>
    <row r="30" spans="1:12" ht="23.25" customHeight="1">
      <c r="A30" s="42"/>
      <c r="B30" s="85" t="s">
        <v>280</v>
      </c>
      <c r="C30" s="90">
        <v>0.015</v>
      </c>
      <c r="D30" s="90">
        <v>0.013</v>
      </c>
      <c r="E30" s="90">
        <v>0.02</v>
      </c>
      <c r="F30" s="90">
        <v>0.02</v>
      </c>
      <c r="G30" s="300">
        <v>0.02</v>
      </c>
      <c r="H30" s="93">
        <v>0.5</v>
      </c>
      <c r="I30" s="93">
        <v>0.4</v>
      </c>
      <c r="J30" s="82">
        <v>0.5</v>
      </c>
      <c r="K30" s="74">
        <v>0.4</v>
      </c>
      <c r="L30" s="74">
        <v>0.4</v>
      </c>
    </row>
    <row r="31" spans="1:12" ht="23.25" customHeight="1">
      <c r="A31" s="42" t="s">
        <v>81</v>
      </c>
      <c r="B31" s="85" t="s">
        <v>278</v>
      </c>
      <c r="C31" s="90">
        <v>0.021</v>
      </c>
      <c r="D31" s="90">
        <v>0.02</v>
      </c>
      <c r="E31" s="90">
        <v>0.019</v>
      </c>
      <c r="F31" s="90">
        <v>0.017</v>
      </c>
      <c r="G31" s="300">
        <v>0.018</v>
      </c>
      <c r="H31" s="92">
        <v>0.3</v>
      </c>
      <c r="I31" s="92">
        <v>0.3</v>
      </c>
      <c r="J31" s="82">
        <v>0.3</v>
      </c>
      <c r="K31" s="74">
        <v>0.3</v>
      </c>
      <c r="L31" s="74">
        <v>0.3</v>
      </c>
    </row>
    <row r="32" spans="1:12" ht="23.25" customHeight="1">
      <c r="A32" s="42"/>
      <c r="B32" s="85" t="s">
        <v>419</v>
      </c>
      <c r="C32" s="90">
        <v>0.017</v>
      </c>
      <c r="D32" s="96">
        <v>0.026</v>
      </c>
      <c r="E32" s="90">
        <v>0.014</v>
      </c>
      <c r="F32" s="90">
        <v>0.013</v>
      </c>
      <c r="G32" s="300">
        <v>0.013</v>
      </c>
      <c r="H32" s="90" t="s">
        <v>487</v>
      </c>
      <c r="I32" s="90" t="s">
        <v>487</v>
      </c>
      <c r="J32" s="90" t="s">
        <v>487</v>
      </c>
      <c r="K32" s="90" t="s">
        <v>885</v>
      </c>
      <c r="L32" s="90" t="s">
        <v>1096</v>
      </c>
    </row>
    <row r="33" spans="1:12" ht="23.25" customHeight="1">
      <c r="A33" s="42" t="s">
        <v>262</v>
      </c>
      <c r="B33" s="85" t="s">
        <v>279</v>
      </c>
      <c r="C33" s="90">
        <v>0.017</v>
      </c>
      <c r="D33" s="90">
        <v>0.016</v>
      </c>
      <c r="E33" s="90">
        <v>0.015</v>
      </c>
      <c r="F33" s="90">
        <v>0.015</v>
      </c>
      <c r="G33" s="300">
        <v>0.015</v>
      </c>
      <c r="H33" s="92">
        <v>0.4</v>
      </c>
      <c r="I33" s="92">
        <v>0.4</v>
      </c>
      <c r="J33" s="82">
        <v>0.3</v>
      </c>
      <c r="K33" s="74">
        <v>0.4</v>
      </c>
      <c r="L33" s="74">
        <v>0.3</v>
      </c>
    </row>
    <row r="34" spans="1:12" ht="23.25" customHeight="1">
      <c r="A34" s="42" t="s">
        <v>265</v>
      </c>
      <c r="B34" s="85" t="s">
        <v>832</v>
      </c>
      <c r="C34" s="90">
        <v>0.014</v>
      </c>
      <c r="D34" s="90">
        <v>0.013</v>
      </c>
      <c r="E34" s="90">
        <v>0.011</v>
      </c>
      <c r="F34" s="90">
        <v>0.01</v>
      </c>
      <c r="G34" s="300">
        <v>0.011</v>
      </c>
      <c r="H34" s="92">
        <v>0.4</v>
      </c>
      <c r="I34" s="92">
        <v>0.4</v>
      </c>
      <c r="J34" s="82">
        <v>0.4</v>
      </c>
      <c r="K34" s="74">
        <v>0.4</v>
      </c>
      <c r="L34" s="74">
        <v>0.4</v>
      </c>
    </row>
    <row r="35" spans="1:12" ht="23.25" customHeight="1">
      <c r="A35" s="42" t="s">
        <v>267</v>
      </c>
      <c r="B35" s="85" t="s">
        <v>833</v>
      </c>
      <c r="C35" s="90">
        <v>0.014</v>
      </c>
      <c r="D35" s="90">
        <v>0.013</v>
      </c>
      <c r="E35" s="90">
        <v>0.012</v>
      </c>
      <c r="F35" s="90">
        <v>0.011</v>
      </c>
      <c r="G35" s="300">
        <v>0.012</v>
      </c>
      <c r="H35" s="92">
        <v>0.3</v>
      </c>
      <c r="I35" s="92">
        <v>0.3</v>
      </c>
      <c r="J35" s="82">
        <v>0.3</v>
      </c>
      <c r="K35" s="74">
        <v>0.3</v>
      </c>
      <c r="L35" s="74">
        <v>0.3</v>
      </c>
    </row>
    <row r="36" spans="1:12" ht="23.25" customHeight="1">
      <c r="A36" s="89"/>
      <c r="B36" s="85" t="s">
        <v>834</v>
      </c>
      <c r="C36" s="90">
        <v>0.016</v>
      </c>
      <c r="D36" s="90">
        <v>0.015</v>
      </c>
      <c r="E36" s="90">
        <v>0.014</v>
      </c>
      <c r="F36" s="90">
        <v>0.013</v>
      </c>
      <c r="G36" s="300">
        <v>0.013</v>
      </c>
      <c r="H36" s="92">
        <v>0.3</v>
      </c>
      <c r="I36" s="92">
        <v>0.4</v>
      </c>
      <c r="J36" s="82">
        <v>0.3</v>
      </c>
      <c r="K36" s="74">
        <v>0.3</v>
      </c>
      <c r="L36" s="74">
        <v>0.3</v>
      </c>
    </row>
    <row r="37" spans="1:12" ht="23.25" customHeight="1">
      <c r="A37" s="42" t="s">
        <v>268</v>
      </c>
      <c r="B37" s="85" t="s">
        <v>455</v>
      </c>
      <c r="C37" s="90">
        <v>0.021</v>
      </c>
      <c r="D37" s="90">
        <v>0.021</v>
      </c>
      <c r="E37" s="90">
        <v>0.02</v>
      </c>
      <c r="F37" s="90">
        <v>0.018</v>
      </c>
      <c r="G37" s="300">
        <v>0.018</v>
      </c>
      <c r="H37" s="92">
        <v>0.4</v>
      </c>
      <c r="I37" s="92">
        <v>0.3</v>
      </c>
      <c r="J37" s="82">
        <v>0.3</v>
      </c>
      <c r="K37" s="74">
        <v>0.3</v>
      </c>
      <c r="L37" s="74">
        <v>0.3</v>
      </c>
    </row>
    <row r="38" spans="1:12" ht="23.25" customHeight="1">
      <c r="A38" s="42" t="s">
        <v>270</v>
      </c>
      <c r="B38" s="85" t="s">
        <v>835</v>
      </c>
      <c r="C38" s="90">
        <v>0.005</v>
      </c>
      <c r="D38" s="90">
        <v>0.007</v>
      </c>
      <c r="E38" s="90">
        <v>0.006</v>
      </c>
      <c r="F38" s="90">
        <v>0.006</v>
      </c>
      <c r="G38" s="300">
        <v>0.005</v>
      </c>
      <c r="H38" s="92">
        <v>0.3</v>
      </c>
      <c r="I38" s="93">
        <v>0.3</v>
      </c>
      <c r="J38" s="82">
        <v>0.2</v>
      </c>
      <c r="K38" s="74">
        <v>0.3</v>
      </c>
      <c r="L38" s="74">
        <v>0.4</v>
      </c>
    </row>
    <row r="39" spans="1:12" ht="3.75" customHeight="1">
      <c r="A39" s="100"/>
      <c r="B39" s="101"/>
      <c r="C39" s="102"/>
      <c r="D39" s="102"/>
      <c r="E39" s="102"/>
      <c r="F39" s="102"/>
      <c r="G39" s="103"/>
      <c r="H39" s="40"/>
      <c r="I39" s="40"/>
      <c r="J39" s="40"/>
      <c r="K39" s="40"/>
      <c r="L39" s="40"/>
    </row>
    <row r="40" spans="1:11" ht="11.25">
      <c r="A40" s="42" t="s">
        <v>548</v>
      </c>
      <c r="C40" s="75"/>
      <c r="D40" s="75"/>
      <c r="E40" s="75"/>
      <c r="F40" s="75"/>
      <c r="G40" s="75"/>
      <c r="K40" s="42"/>
    </row>
    <row r="41" spans="1:11" ht="11.25">
      <c r="A41" s="82" t="s">
        <v>836</v>
      </c>
      <c r="D41" s="75"/>
      <c r="E41" s="75"/>
      <c r="F41" s="104"/>
      <c r="K41" s="82"/>
    </row>
    <row r="42" spans="1:11" ht="11.25">
      <c r="A42" s="82" t="s">
        <v>837</v>
      </c>
      <c r="D42" s="75"/>
      <c r="E42" s="75"/>
      <c r="F42" s="104"/>
      <c r="K42" s="82"/>
    </row>
    <row r="43" spans="1:11" ht="11.25">
      <c r="A43" s="82" t="s">
        <v>838</v>
      </c>
      <c r="D43" s="105"/>
      <c r="E43" s="105"/>
      <c r="F43" s="104"/>
      <c r="K43" s="82"/>
    </row>
    <row r="44" spans="4:11" ht="15" customHeight="1">
      <c r="D44" s="75"/>
      <c r="E44" s="75"/>
      <c r="F44" s="104"/>
      <c r="K44" s="82"/>
    </row>
    <row r="45" spans="4:11" ht="15" customHeight="1">
      <c r="D45" s="75"/>
      <c r="E45" s="75"/>
      <c r="F45" s="104"/>
      <c r="K45" s="82"/>
    </row>
    <row r="46" spans="4:11" ht="15" customHeight="1">
      <c r="D46" s="105"/>
      <c r="E46" s="105"/>
      <c r="F46" s="104"/>
      <c r="K46" s="82"/>
    </row>
    <row r="47" spans="4:11" ht="15" customHeight="1">
      <c r="D47" s="105"/>
      <c r="E47" s="105"/>
      <c r="F47" s="104"/>
      <c r="K47" s="82"/>
    </row>
    <row r="48" spans="4:11" ht="15" customHeight="1">
      <c r="D48" s="75"/>
      <c r="E48" s="75"/>
      <c r="F48" s="104"/>
      <c r="K48" s="82"/>
    </row>
    <row r="49" spans="4:11" ht="15" customHeight="1">
      <c r="D49" s="75"/>
      <c r="E49" s="75"/>
      <c r="F49" s="104"/>
      <c r="K49" s="82"/>
    </row>
    <row r="50" spans="4:5" ht="11.25">
      <c r="D50" s="105"/>
      <c r="E50" s="105"/>
    </row>
    <row r="51" spans="4:5" ht="11.25">
      <c r="D51" s="75"/>
      <c r="E51" s="75"/>
    </row>
  </sheetData>
  <sheetProtection/>
  <mergeCells count="3">
    <mergeCell ref="H4:L4"/>
    <mergeCell ref="C4:G4"/>
    <mergeCell ref="A4:B5"/>
  </mergeCells>
  <printOptions/>
  <pageMargins left="0.5905511811023623" right="0.5905511811023623" top="0.5905511811023623" bottom="0.5905511811023623" header="0.3937007874015748" footer="0.3937007874015748"/>
  <pageSetup fitToHeight="1" fitToWidth="1" horizontalDpi="600" verticalDpi="600" orientation="portrait" paperSize="9" scale="86" r:id="rId1"/>
</worksheet>
</file>

<file path=xl/worksheets/sheet18.xml><?xml version="1.0" encoding="utf-8"?>
<worksheet xmlns="http://schemas.openxmlformats.org/spreadsheetml/2006/main" xmlns:r="http://schemas.openxmlformats.org/officeDocument/2006/relationships">
  <sheetPr>
    <tabColor rgb="FF0070C0"/>
    <pageSetUpPr fitToPage="1"/>
  </sheetPr>
  <dimension ref="A1:H53"/>
  <sheetViews>
    <sheetView zoomScaleSheetLayoutView="100" zoomScalePageLayoutView="0" workbookViewId="0" topLeftCell="A1">
      <selection activeCell="H49" sqref="H49"/>
    </sheetView>
  </sheetViews>
  <sheetFormatPr defaultColWidth="9.00390625" defaultRowHeight="12.75"/>
  <cols>
    <col min="1" max="1" width="8.625" style="14" customWidth="1"/>
    <col min="2" max="2" width="7.125" style="14" customWidth="1"/>
    <col min="3" max="3" width="23.625" style="14" customWidth="1"/>
    <col min="4" max="7" width="11.75390625" style="14" customWidth="1"/>
    <col min="8" max="8" width="11.75390625" style="35" customWidth="1"/>
    <col min="9" max="16384" width="9.125" style="14" customWidth="1"/>
  </cols>
  <sheetData>
    <row r="1" spans="1:8" s="21" customFormat="1" ht="17.25">
      <c r="A1" s="22" t="s">
        <v>624</v>
      </c>
      <c r="B1" s="22"/>
      <c r="H1" s="23"/>
    </row>
    <row r="2" spans="1:8" s="25" customFormat="1" ht="14.25">
      <c r="A2" s="24" t="s">
        <v>839</v>
      </c>
      <c r="B2" s="24"/>
      <c r="C2" s="26"/>
      <c r="F2" s="26"/>
      <c r="H2" s="27"/>
    </row>
    <row r="3" spans="1:8" ht="11.25">
      <c r="A3" s="28"/>
      <c r="B3" s="28"/>
      <c r="C3" s="15"/>
      <c r="H3" s="29" t="s">
        <v>543</v>
      </c>
    </row>
    <row r="4" spans="1:8" ht="15" customHeight="1">
      <c r="A4" s="338" t="s">
        <v>840</v>
      </c>
      <c r="B4" s="419"/>
      <c r="C4" s="47" t="s">
        <v>502</v>
      </c>
      <c r="D4" s="31" t="s">
        <v>673</v>
      </c>
      <c r="E4" s="31" t="s">
        <v>766</v>
      </c>
      <c r="F4" s="55" t="s">
        <v>871</v>
      </c>
      <c r="G4" s="55" t="s">
        <v>898</v>
      </c>
      <c r="H4" s="55" t="s">
        <v>946</v>
      </c>
    </row>
    <row r="5" spans="1:8" ht="17.25" customHeight="1">
      <c r="A5" s="15" t="s">
        <v>841</v>
      </c>
      <c r="B5" s="15" t="s">
        <v>456</v>
      </c>
      <c r="C5" s="34" t="s">
        <v>503</v>
      </c>
      <c r="D5" s="29">
        <v>0.8</v>
      </c>
      <c r="E5" s="35">
        <v>0.8</v>
      </c>
      <c r="F5" s="35">
        <v>0.9</v>
      </c>
      <c r="G5" s="35">
        <v>0.6</v>
      </c>
      <c r="H5" s="35">
        <v>0.8</v>
      </c>
    </row>
    <row r="6" spans="1:8" ht="15.75" customHeight="1">
      <c r="A6" s="56"/>
      <c r="B6" s="56"/>
      <c r="C6" s="34" t="s">
        <v>504</v>
      </c>
      <c r="D6" s="29">
        <v>0.8</v>
      </c>
      <c r="E6" s="35">
        <v>0.8</v>
      </c>
      <c r="F6" s="35">
        <v>0.8</v>
      </c>
      <c r="G6" s="35">
        <v>0.7</v>
      </c>
      <c r="H6" s="35">
        <v>0.7</v>
      </c>
    </row>
    <row r="7" spans="1:8" ht="15.75" customHeight="1">
      <c r="A7" s="56"/>
      <c r="B7" s="15" t="s">
        <v>457</v>
      </c>
      <c r="C7" s="34" t="s">
        <v>505</v>
      </c>
      <c r="D7" s="29">
        <v>1.2</v>
      </c>
      <c r="E7" s="35">
        <v>1</v>
      </c>
      <c r="F7" s="35">
        <v>0.9</v>
      </c>
      <c r="G7" s="35">
        <v>0.8</v>
      </c>
      <c r="H7" s="35">
        <v>0.9</v>
      </c>
    </row>
    <row r="8" spans="1:8" ht="15.75" customHeight="1">
      <c r="A8" s="56"/>
      <c r="B8" s="15" t="s">
        <v>458</v>
      </c>
      <c r="C8" s="34" t="s">
        <v>506</v>
      </c>
      <c r="D8" s="29">
        <v>9.9</v>
      </c>
      <c r="E8" s="35">
        <v>8.1</v>
      </c>
      <c r="F8" s="35">
        <v>8.1</v>
      </c>
      <c r="G8" s="35">
        <v>3.6</v>
      </c>
      <c r="H8" s="35">
        <v>2.3</v>
      </c>
    </row>
    <row r="9" spans="1:8" ht="15.75" customHeight="1">
      <c r="A9" s="15" t="s">
        <v>297</v>
      </c>
      <c r="B9" s="15"/>
      <c r="C9" s="34" t="s">
        <v>507</v>
      </c>
      <c r="D9" s="29">
        <v>1.8</v>
      </c>
      <c r="E9" s="35">
        <v>1.7</v>
      </c>
      <c r="F9" s="35">
        <v>1.7</v>
      </c>
      <c r="G9" s="35">
        <v>1.7</v>
      </c>
      <c r="H9" s="35">
        <v>2</v>
      </c>
    </row>
    <row r="10" spans="1:8" ht="15.75" customHeight="1">
      <c r="A10" s="15" t="s">
        <v>298</v>
      </c>
      <c r="B10" s="15"/>
      <c r="C10" s="34" t="s">
        <v>508</v>
      </c>
      <c r="D10" s="29">
        <v>1.4</v>
      </c>
      <c r="E10" s="35">
        <v>1.6</v>
      </c>
      <c r="F10" s="35">
        <v>1.5</v>
      </c>
      <c r="G10" s="35">
        <v>1.2</v>
      </c>
      <c r="H10" s="35">
        <v>1.2</v>
      </c>
    </row>
    <row r="11" spans="1:8" ht="15.75" customHeight="1">
      <c r="A11" s="15" t="s">
        <v>299</v>
      </c>
      <c r="B11" s="15"/>
      <c r="C11" s="34" t="s">
        <v>500</v>
      </c>
      <c r="D11" s="29">
        <v>2</v>
      </c>
      <c r="E11" s="35">
        <v>1.8</v>
      </c>
      <c r="F11" s="35">
        <v>1.6</v>
      </c>
      <c r="G11" s="35">
        <v>1.7</v>
      </c>
      <c r="H11" s="35">
        <v>1.8</v>
      </c>
    </row>
    <row r="12" spans="1:8" ht="15.75" customHeight="1">
      <c r="A12" s="15" t="s">
        <v>842</v>
      </c>
      <c r="B12" s="15" t="s">
        <v>456</v>
      </c>
      <c r="C12" s="34" t="s">
        <v>509</v>
      </c>
      <c r="D12" s="29">
        <v>0.8</v>
      </c>
      <c r="E12" s="35">
        <v>0.7</v>
      </c>
      <c r="F12" s="35">
        <v>0.6</v>
      </c>
      <c r="G12" s="35">
        <v>0.7</v>
      </c>
      <c r="H12" s="35">
        <v>0.8</v>
      </c>
    </row>
    <row r="13" spans="1:8" ht="15.75" customHeight="1">
      <c r="A13" s="15"/>
      <c r="B13" s="15" t="s">
        <v>459</v>
      </c>
      <c r="C13" s="34" t="s">
        <v>510</v>
      </c>
      <c r="D13" s="29">
        <v>0.8</v>
      </c>
      <c r="E13" s="35">
        <v>0.8</v>
      </c>
      <c r="F13" s="35">
        <v>0.8</v>
      </c>
      <c r="G13" s="35">
        <v>1</v>
      </c>
      <c r="H13" s="35">
        <v>0.8</v>
      </c>
    </row>
    <row r="14" spans="1:8" ht="15.75" customHeight="1">
      <c r="A14" s="15"/>
      <c r="B14" s="15" t="s">
        <v>460</v>
      </c>
      <c r="C14" s="34" t="s">
        <v>511</v>
      </c>
      <c r="D14" s="29">
        <v>1.3</v>
      </c>
      <c r="E14" s="35">
        <v>1.6</v>
      </c>
      <c r="F14" s="35">
        <v>1.8</v>
      </c>
      <c r="G14" s="35">
        <v>1.4</v>
      </c>
      <c r="H14" s="35">
        <v>1.7</v>
      </c>
    </row>
    <row r="15" spans="1:8" ht="15.75" customHeight="1">
      <c r="A15" s="15" t="s">
        <v>300</v>
      </c>
      <c r="B15" s="15"/>
      <c r="C15" s="34" t="s">
        <v>512</v>
      </c>
      <c r="D15" s="29">
        <v>1.3</v>
      </c>
      <c r="E15" s="35">
        <v>1.2</v>
      </c>
      <c r="F15" s="35">
        <v>1.8</v>
      </c>
      <c r="G15" s="35">
        <v>1.3</v>
      </c>
      <c r="H15" s="35">
        <v>1.2</v>
      </c>
    </row>
    <row r="16" spans="1:8" ht="15.75" customHeight="1">
      <c r="A16" s="15" t="s">
        <v>301</v>
      </c>
      <c r="B16" s="15"/>
      <c r="C16" s="34" t="s">
        <v>513</v>
      </c>
      <c r="D16" s="29">
        <v>1.6</v>
      </c>
      <c r="E16" s="35">
        <v>2.4</v>
      </c>
      <c r="F16" s="35">
        <v>2.3</v>
      </c>
      <c r="G16" s="35">
        <v>2.1</v>
      </c>
      <c r="H16" s="35">
        <v>2.2</v>
      </c>
    </row>
    <row r="17" spans="1:8" ht="15.75" customHeight="1">
      <c r="A17" s="15" t="s">
        <v>843</v>
      </c>
      <c r="B17" s="15" t="s">
        <v>456</v>
      </c>
      <c r="C17" s="34" t="s">
        <v>514</v>
      </c>
      <c r="D17" s="29">
        <v>2.1</v>
      </c>
      <c r="E17" s="35">
        <v>1.9</v>
      </c>
      <c r="F17" s="35">
        <v>1.4</v>
      </c>
      <c r="G17" s="35">
        <v>1.6</v>
      </c>
      <c r="H17" s="35">
        <v>1.5</v>
      </c>
    </row>
    <row r="18" spans="1:8" ht="15.75" customHeight="1">
      <c r="A18" s="56"/>
      <c r="B18" s="15" t="s">
        <v>460</v>
      </c>
      <c r="C18" s="34" t="s">
        <v>515</v>
      </c>
      <c r="D18" s="29">
        <v>3.8</v>
      </c>
      <c r="E18" s="35">
        <v>2.5</v>
      </c>
      <c r="F18" s="35">
        <v>1.6</v>
      </c>
      <c r="G18" s="35">
        <v>1.3</v>
      </c>
      <c r="H18" s="35">
        <v>1.2</v>
      </c>
    </row>
    <row r="19" spans="1:8" ht="15.75" customHeight="1">
      <c r="A19" s="15" t="s">
        <v>302</v>
      </c>
      <c r="B19" s="15"/>
      <c r="C19" s="34" t="s">
        <v>516</v>
      </c>
      <c r="D19" s="29">
        <v>1.8</v>
      </c>
      <c r="E19" s="35">
        <v>1.6</v>
      </c>
      <c r="F19" s="35">
        <v>1.6</v>
      </c>
      <c r="G19" s="35">
        <v>1.7</v>
      </c>
      <c r="H19" s="35">
        <v>1.8</v>
      </c>
    </row>
    <row r="20" spans="1:8" ht="15.75" customHeight="1">
      <c r="A20" s="15" t="s">
        <v>303</v>
      </c>
      <c r="B20" s="15"/>
      <c r="C20" s="34" t="s">
        <v>517</v>
      </c>
      <c r="D20" s="29">
        <v>3.7</v>
      </c>
      <c r="E20" s="35">
        <v>5.5</v>
      </c>
      <c r="F20" s="35">
        <v>2.8</v>
      </c>
      <c r="G20" s="35">
        <v>3.1</v>
      </c>
      <c r="H20" s="35">
        <v>6.2</v>
      </c>
    </row>
    <row r="21" spans="1:8" ht="15.75" customHeight="1">
      <c r="A21" s="15" t="s">
        <v>304</v>
      </c>
      <c r="B21" s="15"/>
      <c r="C21" s="34" t="s">
        <v>518</v>
      </c>
      <c r="D21" s="29">
        <v>2.6</v>
      </c>
      <c r="E21" s="35">
        <v>2</v>
      </c>
      <c r="F21" s="35">
        <v>2.8</v>
      </c>
      <c r="G21" s="35">
        <v>2.9</v>
      </c>
      <c r="H21" s="35">
        <v>3.5</v>
      </c>
    </row>
    <row r="22" spans="1:8" ht="15.75" customHeight="1">
      <c r="A22" s="15" t="s">
        <v>844</v>
      </c>
      <c r="B22" s="15" t="s">
        <v>456</v>
      </c>
      <c r="C22" s="34" t="s">
        <v>519</v>
      </c>
      <c r="D22" s="29">
        <v>0.7</v>
      </c>
      <c r="E22" s="35">
        <v>0.6</v>
      </c>
      <c r="F22" s="35">
        <v>0.5</v>
      </c>
      <c r="G22" s="36" t="s">
        <v>902</v>
      </c>
      <c r="H22" s="36">
        <v>0.6</v>
      </c>
    </row>
    <row r="23" spans="1:8" ht="15.75" customHeight="1">
      <c r="A23" s="56"/>
      <c r="B23" s="15" t="s">
        <v>460</v>
      </c>
      <c r="C23" s="34" t="s">
        <v>619</v>
      </c>
      <c r="D23" s="29">
        <v>1.1</v>
      </c>
      <c r="E23" s="35">
        <v>0.9</v>
      </c>
      <c r="F23" s="35">
        <v>1</v>
      </c>
      <c r="G23" s="35">
        <v>1</v>
      </c>
      <c r="H23" s="35">
        <v>1.1</v>
      </c>
    </row>
    <row r="24" spans="1:8" ht="15.75" customHeight="1">
      <c r="A24" s="56"/>
      <c r="B24" s="15" t="s">
        <v>460</v>
      </c>
      <c r="C24" s="34" t="s">
        <v>520</v>
      </c>
      <c r="D24" s="29">
        <v>1.4</v>
      </c>
      <c r="E24" s="35">
        <v>1.5</v>
      </c>
      <c r="F24" s="35">
        <v>1.4</v>
      </c>
      <c r="G24" s="35">
        <v>1.3</v>
      </c>
      <c r="H24" s="35">
        <v>1.3</v>
      </c>
    </row>
    <row r="25" spans="1:8" ht="15.75" customHeight="1">
      <c r="A25" s="15" t="s">
        <v>305</v>
      </c>
      <c r="B25" s="15"/>
      <c r="C25" s="34" t="s">
        <v>521</v>
      </c>
      <c r="D25" s="29">
        <v>1.3</v>
      </c>
      <c r="E25" s="35">
        <v>1.1</v>
      </c>
      <c r="F25" s="35">
        <v>1.1</v>
      </c>
      <c r="G25" s="35">
        <v>1.9</v>
      </c>
      <c r="H25" s="35">
        <v>1.4</v>
      </c>
    </row>
    <row r="26" spans="1:8" ht="15.75" customHeight="1">
      <c r="A26" s="15" t="s">
        <v>306</v>
      </c>
      <c r="B26" s="15"/>
      <c r="C26" s="34" t="s">
        <v>522</v>
      </c>
      <c r="D26" s="29">
        <v>2.4</v>
      </c>
      <c r="E26" s="35">
        <v>2</v>
      </c>
      <c r="F26" s="35">
        <v>2.2</v>
      </c>
      <c r="G26" s="35">
        <v>2.2</v>
      </c>
      <c r="H26" s="35">
        <v>2.2</v>
      </c>
    </row>
    <row r="27" spans="1:8" ht="15.75" customHeight="1">
      <c r="A27" s="15" t="s">
        <v>845</v>
      </c>
      <c r="B27" s="15" t="s">
        <v>456</v>
      </c>
      <c r="C27" s="34" t="s">
        <v>523</v>
      </c>
      <c r="D27" s="29">
        <v>1.2</v>
      </c>
      <c r="E27" s="35">
        <v>0.8</v>
      </c>
      <c r="F27" s="35">
        <v>0.8</v>
      </c>
      <c r="G27" s="35">
        <v>0.6</v>
      </c>
      <c r="H27" s="35">
        <v>0.5</v>
      </c>
    </row>
    <row r="28" spans="1:8" ht="15.75" customHeight="1">
      <c r="A28" s="56"/>
      <c r="B28" s="56"/>
      <c r="C28" s="34" t="s">
        <v>524</v>
      </c>
      <c r="D28" s="29">
        <v>1.1</v>
      </c>
      <c r="E28" s="35">
        <v>1.5</v>
      </c>
      <c r="F28" s="35">
        <v>1.2</v>
      </c>
      <c r="G28" s="35">
        <v>0.6</v>
      </c>
      <c r="H28" s="35">
        <v>0.9</v>
      </c>
    </row>
    <row r="29" spans="1:8" ht="15.75" customHeight="1">
      <c r="A29" s="56"/>
      <c r="B29" s="15" t="s">
        <v>460</v>
      </c>
      <c r="C29" s="34" t="s">
        <v>525</v>
      </c>
      <c r="D29" s="29">
        <v>1.3</v>
      </c>
      <c r="E29" s="35">
        <v>1.3</v>
      </c>
      <c r="F29" s="35">
        <v>1.1</v>
      </c>
      <c r="G29" s="35">
        <v>0.8</v>
      </c>
      <c r="H29" s="35">
        <v>1.1</v>
      </c>
    </row>
    <row r="30" spans="1:8" ht="15.75" customHeight="1">
      <c r="A30" s="15" t="s">
        <v>846</v>
      </c>
      <c r="B30" s="15" t="s">
        <v>456</v>
      </c>
      <c r="C30" s="34" t="s">
        <v>526</v>
      </c>
      <c r="D30" s="29">
        <v>1.1</v>
      </c>
      <c r="E30" s="35">
        <v>0.9</v>
      </c>
      <c r="F30" s="35">
        <v>1</v>
      </c>
      <c r="G30" s="35">
        <v>1</v>
      </c>
      <c r="H30" s="35">
        <v>1.2</v>
      </c>
    </row>
    <row r="31" spans="1:8" ht="15.75" customHeight="1">
      <c r="A31" s="56"/>
      <c r="B31" s="15" t="s">
        <v>460</v>
      </c>
      <c r="C31" s="34" t="s">
        <v>527</v>
      </c>
      <c r="D31" s="29">
        <v>4.9</v>
      </c>
      <c r="E31" s="35">
        <v>2.2</v>
      </c>
      <c r="F31" s="35">
        <v>2.7</v>
      </c>
      <c r="G31" s="35">
        <v>1.3</v>
      </c>
      <c r="H31" s="35">
        <v>2.4</v>
      </c>
    </row>
    <row r="32" spans="1:8" ht="15.75" customHeight="1">
      <c r="A32" s="15" t="s">
        <v>847</v>
      </c>
      <c r="B32" s="15" t="s">
        <v>456</v>
      </c>
      <c r="C32" s="34" t="s">
        <v>528</v>
      </c>
      <c r="D32" s="29">
        <v>1.1</v>
      </c>
      <c r="E32" s="35">
        <v>1.1</v>
      </c>
      <c r="F32" s="35">
        <v>1</v>
      </c>
      <c r="G32" s="35">
        <v>1</v>
      </c>
      <c r="H32" s="35">
        <v>0.9</v>
      </c>
    </row>
    <row r="33" spans="1:8" ht="15.75" customHeight="1">
      <c r="A33" s="56"/>
      <c r="B33" s="15" t="s">
        <v>460</v>
      </c>
      <c r="C33" s="34" t="s">
        <v>529</v>
      </c>
      <c r="D33" s="29">
        <v>1.2</v>
      </c>
      <c r="E33" s="35">
        <v>1.3</v>
      </c>
      <c r="F33" s="35">
        <v>1</v>
      </c>
      <c r="G33" s="35">
        <v>0.8</v>
      </c>
      <c r="H33" s="35">
        <v>0.8</v>
      </c>
    </row>
    <row r="34" spans="1:8" ht="15.75" customHeight="1">
      <c r="A34" s="15" t="s">
        <v>848</v>
      </c>
      <c r="B34" s="15" t="s">
        <v>456</v>
      </c>
      <c r="C34" s="34" t="s">
        <v>530</v>
      </c>
      <c r="D34" s="29">
        <v>0.6</v>
      </c>
      <c r="E34" s="35">
        <v>0.7</v>
      </c>
      <c r="F34" s="35">
        <v>0.6</v>
      </c>
      <c r="G34" s="35">
        <v>0.6</v>
      </c>
      <c r="H34" s="35">
        <v>0.7</v>
      </c>
    </row>
    <row r="35" spans="1:8" ht="15.75" customHeight="1">
      <c r="A35" s="56"/>
      <c r="B35" s="56"/>
      <c r="C35" s="34" t="s">
        <v>531</v>
      </c>
      <c r="D35" s="29">
        <v>0.6</v>
      </c>
      <c r="E35" s="35">
        <v>0.7</v>
      </c>
      <c r="F35" s="35">
        <v>0.7</v>
      </c>
      <c r="G35" s="35">
        <v>0.7</v>
      </c>
      <c r="H35" s="35">
        <v>0.7</v>
      </c>
    </row>
    <row r="36" spans="1:8" ht="15.75" customHeight="1">
      <c r="A36" s="56"/>
      <c r="B36" s="15" t="s">
        <v>460</v>
      </c>
      <c r="C36" s="34" t="s">
        <v>532</v>
      </c>
      <c r="D36" s="29">
        <v>0.8</v>
      </c>
      <c r="E36" s="35">
        <v>0.7</v>
      </c>
      <c r="F36" s="35">
        <v>0.7</v>
      </c>
      <c r="G36" s="35">
        <v>0.7</v>
      </c>
      <c r="H36" s="35">
        <v>0.9</v>
      </c>
    </row>
    <row r="37" spans="1:8" ht="15.75" customHeight="1">
      <c r="A37" s="15" t="s">
        <v>849</v>
      </c>
      <c r="B37" s="15" t="s">
        <v>456</v>
      </c>
      <c r="C37" s="34" t="s">
        <v>533</v>
      </c>
      <c r="D37" s="29" t="s">
        <v>620</v>
      </c>
      <c r="E37" s="57">
        <v>0.6</v>
      </c>
      <c r="F37" s="36">
        <v>0.6</v>
      </c>
      <c r="G37" s="36" t="s">
        <v>902</v>
      </c>
      <c r="H37" s="36">
        <v>0.5</v>
      </c>
    </row>
    <row r="38" spans="1:8" ht="15.75" customHeight="1">
      <c r="A38" s="56"/>
      <c r="B38" s="15" t="s">
        <v>460</v>
      </c>
      <c r="C38" s="34" t="s">
        <v>850</v>
      </c>
      <c r="D38" s="29">
        <v>1.1</v>
      </c>
      <c r="E38" s="35">
        <v>0.5</v>
      </c>
      <c r="F38" s="35">
        <v>0.6</v>
      </c>
      <c r="G38" s="35">
        <v>0.8</v>
      </c>
      <c r="H38" s="35">
        <v>0.8</v>
      </c>
    </row>
    <row r="39" spans="1:8" ht="15.75" customHeight="1">
      <c r="A39" s="56"/>
      <c r="B39" s="56"/>
      <c r="C39" s="34" t="s">
        <v>534</v>
      </c>
      <c r="D39" s="29">
        <v>1.1</v>
      </c>
      <c r="E39" s="35">
        <v>1.4</v>
      </c>
      <c r="F39" s="35">
        <v>1.1</v>
      </c>
      <c r="G39" s="35">
        <v>1.1</v>
      </c>
      <c r="H39" s="35">
        <v>0.8</v>
      </c>
    </row>
    <row r="40" spans="1:8" ht="15.75" customHeight="1">
      <c r="A40" s="15" t="s">
        <v>851</v>
      </c>
      <c r="B40" s="15" t="s">
        <v>456</v>
      </c>
      <c r="C40" s="34" t="s">
        <v>535</v>
      </c>
      <c r="D40" s="29">
        <v>0.7</v>
      </c>
      <c r="E40" s="35">
        <v>0.8</v>
      </c>
      <c r="F40" s="35">
        <v>0.8</v>
      </c>
      <c r="G40" s="35">
        <v>0.6</v>
      </c>
      <c r="H40" s="35">
        <v>0.6</v>
      </c>
    </row>
    <row r="41" spans="1:8" ht="15.75" customHeight="1">
      <c r="A41" s="56"/>
      <c r="B41" s="56"/>
      <c r="C41" s="34" t="s">
        <v>536</v>
      </c>
      <c r="D41" s="29">
        <v>0.6</v>
      </c>
      <c r="E41" s="35">
        <v>0.7</v>
      </c>
      <c r="F41" s="35">
        <v>0.6</v>
      </c>
      <c r="G41" s="35">
        <v>0.5</v>
      </c>
      <c r="H41" s="35">
        <v>0.7</v>
      </c>
    </row>
    <row r="42" spans="1:8" ht="15.75" customHeight="1">
      <c r="A42" s="56"/>
      <c r="B42" s="15" t="s">
        <v>460</v>
      </c>
      <c r="C42" s="34" t="s">
        <v>537</v>
      </c>
      <c r="D42" s="29">
        <v>0.8</v>
      </c>
      <c r="E42" s="35">
        <v>1.1</v>
      </c>
      <c r="F42" s="35">
        <v>1.2</v>
      </c>
      <c r="G42" s="35">
        <v>0.9</v>
      </c>
      <c r="H42" s="35">
        <v>0.8</v>
      </c>
    </row>
    <row r="43" spans="1:8" ht="15.75" customHeight="1">
      <c r="A43" s="15" t="s">
        <v>307</v>
      </c>
      <c r="B43" s="15"/>
      <c r="C43" s="34" t="s">
        <v>538</v>
      </c>
      <c r="D43" s="57" t="s">
        <v>620</v>
      </c>
      <c r="E43" s="57">
        <v>0.5</v>
      </c>
      <c r="F43" s="57">
        <v>0.7</v>
      </c>
      <c r="G43" s="57">
        <v>0.5</v>
      </c>
      <c r="H43" s="57">
        <v>0.5</v>
      </c>
    </row>
    <row r="44" spans="1:8" ht="15.75" customHeight="1">
      <c r="A44" s="15" t="s">
        <v>308</v>
      </c>
      <c r="B44" s="15"/>
      <c r="C44" s="34" t="s">
        <v>539</v>
      </c>
      <c r="D44" s="29">
        <v>0.6</v>
      </c>
      <c r="E44" s="35">
        <v>0.6</v>
      </c>
      <c r="F44" s="35">
        <v>0.6</v>
      </c>
      <c r="G44" s="35">
        <v>0.5</v>
      </c>
      <c r="H44" s="35">
        <v>0.6</v>
      </c>
    </row>
    <row r="45" spans="1:8" ht="15.75" customHeight="1">
      <c r="A45" s="15" t="s">
        <v>852</v>
      </c>
      <c r="B45" s="15" t="s">
        <v>456</v>
      </c>
      <c r="C45" s="34" t="s">
        <v>540</v>
      </c>
      <c r="D45" s="57" t="s">
        <v>620</v>
      </c>
      <c r="E45" s="57">
        <v>0.5</v>
      </c>
      <c r="F45" s="57" t="s">
        <v>620</v>
      </c>
      <c r="G45" s="57" t="s">
        <v>902</v>
      </c>
      <c r="H45" s="57" t="s">
        <v>620</v>
      </c>
    </row>
    <row r="46" spans="1:8" ht="15.75" customHeight="1">
      <c r="A46" s="56"/>
      <c r="B46" s="15" t="s">
        <v>460</v>
      </c>
      <c r="C46" s="34" t="s">
        <v>541</v>
      </c>
      <c r="D46" s="57" t="s">
        <v>620</v>
      </c>
      <c r="E46" s="57">
        <v>0.7</v>
      </c>
      <c r="F46" s="57">
        <v>0.6</v>
      </c>
      <c r="G46" s="57" t="s">
        <v>902</v>
      </c>
      <c r="H46" s="57" t="s">
        <v>620</v>
      </c>
    </row>
    <row r="47" spans="1:8" ht="15.75" customHeight="1">
      <c r="A47" s="15" t="s">
        <v>853</v>
      </c>
      <c r="B47" s="15" t="s">
        <v>456</v>
      </c>
      <c r="C47" s="34" t="s">
        <v>542</v>
      </c>
      <c r="D47" s="29" t="s">
        <v>620</v>
      </c>
      <c r="E47" s="57" t="s">
        <v>620</v>
      </c>
      <c r="F47" s="57" t="s">
        <v>620</v>
      </c>
      <c r="G47" s="57" t="s">
        <v>902</v>
      </c>
      <c r="H47" s="57">
        <v>0.6</v>
      </c>
    </row>
    <row r="48" spans="1:8" ht="13.5" customHeight="1">
      <c r="A48" s="56"/>
      <c r="B48" s="15" t="s">
        <v>460</v>
      </c>
      <c r="C48" s="34" t="s">
        <v>501</v>
      </c>
      <c r="D48" s="29">
        <v>0.5</v>
      </c>
      <c r="E48" s="35">
        <v>0.6</v>
      </c>
      <c r="F48" s="36">
        <v>0.7</v>
      </c>
      <c r="G48" s="36">
        <v>0.8</v>
      </c>
      <c r="H48" s="36">
        <v>0.8</v>
      </c>
    </row>
    <row r="49" spans="1:8" ht="3.75" customHeight="1">
      <c r="A49" s="58"/>
      <c r="B49" s="59"/>
      <c r="C49" s="60"/>
      <c r="D49" s="40"/>
      <c r="E49" s="40"/>
      <c r="F49" s="40"/>
      <c r="G49" s="40"/>
      <c r="H49" s="41"/>
    </row>
    <row r="50" spans="1:3" ht="11.25">
      <c r="A50" s="42" t="s">
        <v>548</v>
      </c>
      <c r="B50" s="15"/>
      <c r="C50" s="15"/>
    </row>
    <row r="51" ht="11.25">
      <c r="A51" s="14" t="s">
        <v>544</v>
      </c>
    </row>
    <row r="52" ht="11.25">
      <c r="A52" s="14" t="s">
        <v>545</v>
      </c>
    </row>
    <row r="53" ht="11.25">
      <c r="A53" s="14" t="s">
        <v>588</v>
      </c>
    </row>
  </sheetData>
  <sheetProtection/>
  <mergeCells count="1">
    <mergeCell ref="A4:B4"/>
  </mergeCells>
  <printOptions/>
  <pageMargins left="0.5905511811023623" right="0.5905511811023623" top="0.5905511811023623" bottom="0.5905511811023623" header="0.3937007874015748" footer="0.1968503937007874"/>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70C0"/>
    <pageSetUpPr fitToPage="1"/>
  </sheetPr>
  <dimension ref="A1:H70"/>
  <sheetViews>
    <sheetView zoomScaleSheetLayoutView="100" zoomScalePageLayoutView="0" workbookViewId="0" topLeftCell="A1">
      <selection activeCell="H69" sqref="H69"/>
    </sheetView>
  </sheetViews>
  <sheetFormatPr defaultColWidth="9.00390625" defaultRowHeight="12.75"/>
  <cols>
    <col min="1" max="1" width="2.125" style="14" customWidth="1"/>
    <col min="2" max="3" width="17.125" style="14" customWidth="1"/>
    <col min="4" max="7" width="11.75390625" style="14" customWidth="1"/>
    <col min="8" max="8" width="11.75390625" style="35" customWidth="1"/>
    <col min="9" max="16384" width="9.125" style="14" customWidth="1"/>
  </cols>
  <sheetData>
    <row r="1" spans="2:8" s="21" customFormat="1" ht="17.25">
      <c r="B1" s="22"/>
      <c r="H1" s="23"/>
    </row>
    <row r="2" spans="1:8" s="25" customFormat="1" ht="14.25">
      <c r="A2" s="24" t="s">
        <v>854</v>
      </c>
      <c r="C2" s="26"/>
      <c r="G2" s="26"/>
      <c r="H2" s="27"/>
    </row>
    <row r="3" spans="1:8" ht="11.25">
      <c r="A3" s="28"/>
      <c r="C3" s="15"/>
      <c r="H3" s="29" t="s">
        <v>543</v>
      </c>
    </row>
    <row r="4" spans="1:8" ht="15" customHeight="1">
      <c r="A4" s="338" t="s">
        <v>855</v>
      </c>
      <c r="B4" s="339"/>
      <c r="C4" s="30" t="s">
        <v>404</v>
      </c>
      <c r="D4" s="31" t="s">
        <v>673</v>
      </c>
      <c r="E4" s="31" t="s">
        <v>766</v>
      </c>
      <c r="F4" s="31" t="s">
        <v>871</v>
      </c>
      <c r="G4" s="31" t="s">
        <v>898</v>
      </c>
      <c r="H4" s="31" t="s">
        <v>946</v>
      </c>
    </row>
    <row r="5" spans="1:8" ht="15" customHeight="1">
      <c r="A5" s="32" t="s">
        <v>461</v>
      </c>
      <c r="B5" s="15"/>
      <c r="C5" s="33"/>
      <c r="D5" s="29"/>
      <c r="E5" s="29"/>
      <c r="F5" s="29"/>
      <c r="G5" s="29"/>
      <c r="H5" s="29"/>
    </row>
    <row r="6" spans="1:8" ht="11.25">
      <c r="A6" s="32"/>
      <c r="B6" s="15" t="s">
        <v>463</v>
      </c>
      <c r="C6" s="34" t="s">
        <v>309</v>
      </c>
      <c r="D6" s="29">
        <v>3.8</v>
      </c>
      <c r="E6" s="29">
        <v>4.3</v>
      </c>
      <c r="F6" s="35">
        <v>5.2</v>
      </c>
      <c r="G6" s="35">
        <v>4.1</v>
      </c>
      <c r="H6" s="35">
        <v>3.6</v>
      </c>
    </row>
    <row r="7" spans="1:8" ht="11.25">
      <c r="A7" s="32"/>
      <c r="B7" s="15"/>
      <c r="C7" s="34" t="s">
        <v>310</v>
      </c>
      <c r="D7" s="29">
        <v>5.2</v>
      </c>
      <c r="E7" s="29">
        <v>5.6</v>
      </c>
      <c r="F7" s="35">
        <v>5.1</v>
      </c>
      <c r="G7" s="35">
        <v>4.7</v>
      </c>
      <c r="H7" s="35">
        <v>4.1</v>
      </c>
    </row>
    <row r="8" spans="1:8" ht="11.25">
      <c r="A8" s="32"/>
      <c r="B8" s="15" t="s">
        <v>464</v>
      </c>
      <c r="C8" s="34" t="s">
        <v>311</v>
      </c>
      <c r="D8" s="29">
        <v>3.5</v>
      </c>
      <c r="E8" s="29">
        <v>4.4</v>
      </c>
      <c r="F8" s="35">
        <v>4.5</v>
      </c>
      <c r="G8" s="35">
        <v>3.4</v>
      </c>
      <c r="H8" s="35">
        <v>3.2</v>
      </c>
    </row>
    <row r="9" spans="1:8" ht="11.25">
      <c r="A9" s="32"/>
      <c r="B9" s="15"/>
      <c r="C9" s="34" t="s">
        <v>312</v>
      </c>
      <c r="D9" s="29">
        <v>3.8</v>
      </c>
      <c r="E9" s="29">
        <v>4.6</v>
      </c>
      <c r="F9" s="35">
        <v>4.4</v>
      </c>
      <c r="G9" s="35">
        <v>3.7</v>
      </c>
      <c r="H9" s="35">
        <v>4.1</v>
      </c>
    </row>
    <row r="10" spans="1:8" ht="11.25">
      <c r="A10" s="32"/>
      <c r="B10" s="15" t="s">
        <v>465</v>
      </c>
      <c r="C10" s="34" t="s">
        <v>313</v>
      </c>
      <c r="D10" s="29">
        <v>3.4</v>
      </c>
      <c r="E10" s="29">
        <v>2.5</v>
      </c>
      <c r="F10" s="35">
        <v>4.5</v>
      </c>
      <c r="G10" s="35">
        <v>3.1</v>
      </c>
      <c r="H10" s="35">
        <v>2.7</v>
      </c>
    </row>
    <row r="11" spans="1:8" ht="11.25">
      <c r="A11" s="32"/>
      <c r="B11" s="15" t="s">
        <v>466</v>
      </c>
      <c r="C11" s="33" t="s">
        <v>314</v>
      </c>
      <c r="D11" s="29">
        <v>3.4</v>
      </c>
      <c r="E11" s="29">
        <v>3.3</v>
      </c>
      <c r="F11" s="35">
        <v>3.6</v>
      </c>
      <c r="G11" s="35">
        <v>2.7</v>
      </c>
      <c r="H11" s="35">
        <v>2.6</v>
      </c>
    </row>
    <row r="12" spans="1:8" ht="11.25">
      <c r="A12" s="32"/>
      <c r="B12" s="15"/>
      <c r="C12" s="34" t="s">
        <v>315</v>
      </c>
      <c r="D12" s="29">
        <v>3.6</v>
      </c>
      <c r="E12" s="29">
        <v>2.3</v>
      </c>
      <c r="F12" s="35">
        <v>3.1</v>
      </c>
      <c r="G12" s="35">
        <v>2.6</v>
      </c>
      <c r="H12" s="35">
        <v>2.3</v>
      </c>
    </row>
    <row r="13" spans="1:8" ht="11.25">
      <c r="A13" s="32"/>
      <c r="B13" s="15" t="s">
        <v>467</v>
      </c>
      <c r="C13" s="34" t="s">
        <v>316</v>
      </c>
      <c r="D13" s="29">
        <v>1.8</v>
      </c>
      <c r="E13" s="29">
        <v>1.7</v>
      </c>
      <c r="F13" s="35">
        <v>1.8</v>
      </c>
      <c r="G13" s="35">
        <v>1.8</v>
      </c>
      <c r="H13" s="35">
        <v>1.8</v>
      </c>
    </row>
    <row r="14" spans="1:8" ht="11.25">
      <c r="A14" s="32"/>
      <c r="B14" s="15"/>
      <c r="C14" s="34" t="s">
        <v>317</v>
      </c>
      <c r="D14" s="29">
        <v>1.8</v>
      </c>
      <c r="E14" s="29">
        <v>1.6</v>
      </c>
      <c r="F14" s="35">
        <v>1.6</v>
      </c>
      <c r="G14" s="35">
        <v>1.6</v>
      </c>
      <c r="H14" s="35">
        <v>1.7</v>
      </c>
    </row>
    <row r="15" spans="1:8" ht="11.25">
      <c r="A15" s="32"/>
      <c r="B15" s="15" t="s">
        <v>468</v>
      </c>
      <c r="C15" s="33" t="s">
        <v>318</v>
      </c>
      <c r="D15" s="29">
        <v>1.7</v>
      </c>
      <c r="E15" s="29">
        <v>1.8</v>
      </c>
      <c r="F15" s="35">
        <v>1.9</v>
      </c>
      <c r="G15" s="35">
        <v>2.1</v>
      </c>
      <c r="H15" s="35">
        <v>2</v>
      </c>
    </row>
    <row r="16" spans="1:8" ht="11.25">
      <c r="A16" s="32"/>
      <c r="B16" s="15" t="s">
        <v>469</v>
      </c>
      <c r="C16" s="33" t="s">
        <v>319</v>
      </c>
      <c r="D16" s="29">
        <v>2.1</v>
      </c>
      <c r="E16" s="29">
        <v>1.8</v>
      </c>
      <c r="F16" s="35">
        <v>2.2</v>
      </c>
      <c r="G16" s="35">
        <v>1.9</v>
      </c>
      <c r="H16" s="35">
        <v>1.9</v>
      </c>
    </row>
    <row r="17" spans="1:8" ht="11.25">
      <c r="A17" s="32"/>
      <c r="B17" s="15" t="s">
        <v>470</v>
      </c>
      <c r="C17" s="33" t="s">
        <v>377</v>
      </c>
      <c r="D17" s="29">
        <v>1.7</v>
      </c>
      <c r="E17" s="29">
        <v>2.2</v>
      </c>
      <c r="F17" s="35">
        <v>2.3</v>
      </c>
      <c r="G17" s="35">
        <v>2.1</v>
      </c>
      <c r="H17" s="35">
        <v>2.1</v>
      </c>
    </row>
    <row r="18" spans="1:8" ht="11.25">
      <c r="A18" s="32"/>
      <c r="B18" s="15" t="s">
        <v>471</v>
      </c>
      <c r="C18" s="33" t="s">
        <v>320</v>
      </c>
      <c r="D18" s="29">
        <v>3.5</v>
      </c>
      <c r="E18" s="29">
        <v>3</v>
      </c>
      <c r="F18" s="35">
        <v>3.4</v>
      </c>
      <c r="G18" s="35">
        <v>3.3</v>
      </c>
      <c r="H18" s="35">
        <v>3</v>
      </c>
    </row>
    <row r="19" spans="1:7" ht="11.25" customHeight="1" hidden="1">
      <c r="A19" s="32"/>
      <c r="B19" s="15"/>
      <c r="C19" s="33"/>
      <c r="D19" s="29"/>
      <c r="E19" s="29"/>
      <c r="F19" s="35"/>
      <c r="G19" s="35"/>
    </row>
    <row r="20" spans="1:7" ht="11.25">
      <c r="A20" s="32" t="s">
        <v>462</v>
      </c>
      <c r="B20" s="15"/>
      <c r="C20" s="33"/>
      <c r="D20" s="36"/>
      <c r="E20" s="35"/>
      <c r="F20" s="35"/>
      <c r="G20" s="35"/>
    </row>
    <row r="21" spans="1:8" ht="11.25">
      <c r="A21" s="32"/>
      <c r="B21" s="15" t="s">
        <v>472</v>
      </c>
      <c r="C21" s="33" t="s">
        <v>321</v>
      </c>
      <c r="D21" s="29">
        <v>1.9</v>
      </c>
      <c r="E21" s="36">
        <v>1.8</v>
      </c>
      <c r="F21" s="35">
        <v>1.9</v>
      </c>
      <c r="G21" s="35">
        <v>1.7</v>
      </c>
      <c r="H21" s="35">
        <v>1.8</v>
      </c>
    </row>
    <row r="22" spans="1:8" ht="11.25">
      <c r="A22" s="32"/>
      <c r="B22" s="15" t="s">
        <v>473</v>
      </c>
      <c r="C22" s="33" t="s">
        <v>322</v>
      </c>
      <c r="D22" s="29">
        <v>2.9</v>
      </c>
      <c r="E22" s="29">
        <v>3.2</v>
      </c>
      <c r="F22" s="35">
        <v>3.8</v>
      </c>
      <c r="G22" s="35">
        <v>3.5</v>
      </c>
      <c r="H22" s="35">
        <v>3.6</v>
      </c>
    </row>
    <row r="23" spans="1:8" ht="11.25">
      <c r="A23" s="32"/>
      <c r="B23" s="15" t="s">
        <v>474</v>
      </c>
      <c r="C23" s="33" t="s">
        <v>323</v>
      </c>
      <c r="D23" s="29">
        <v>2.8</v>
      </c>
      <c r="E23" s="29">
        <v>2.8</v>
      </c>
      <c r="F23" s="35">
        <v>3.3</v>
      </c>
      <c r="G23" s="35">
        <v>3.2</v>
      </c>
      <c r="H23" s="35">
        <v>2.9</v>
      </c>
    </row>
    <row r="24" spans="1:8" ht="11.25">
      <c r="A24" s="32"/>
      <c r="B24" s="15" t="s">
        <v>475</v>
      </c>
      <c r="C24" s="34" t="s">
        <v>324</v>
      </c>
      <c r="D24" s="29">
        <v>2.8</v>
      </c>
      <c r="E24" s="29">
        <v>2.5</v>
      </c>
      <c r="F24" s="35">
        <v>2.9</v>
      </c>
      <c r="G24" s="35">
        <v>3</v>
      </c>
      <c r="H24" s="35">
        <v>2.6</v>
      </c>
    </row>
    <row r="25" spans="1:8" ht="11.25">
      <c r="A25" s="32"/>
      <c r="B25" s="15" t="s">
        <v>476</v>
      </c>
      <c r="C25" s="33" t="s">
        <v>325</v>
      </c>
      <c r="D25" s="29">
        <v>2.9</v>
      </c>
      <c r="E25" s="29">
        <v>3.7</v>
      </c>
      <c r="F25" s="35">
        <v>3.7</v>
      </c>
      <c r="G25" s="35">
        <v>4.1</v>
      </c>
      <c r="H25" s="35">
        <v>2.8</v>
      </c>
    </row>
    <row r="26" spans="1:8" ht="11.25">
      <c r="A26" s="32"/>
      <c r="B26" s="15" t="s">
        <v>477</v>
      </c>
      <c r="C26" s="33" t="s">
        <v>326</v>
      </c>
      <c r="D26" s="29">
        <v>2.7</v>
      </c>
      <c r="E26" s="29">
        <v>2.4</v>
      </c>
      <c r="F26" s="35">
        <v>3.4</v>
      </c>
      <c r="G26" s="35">
        <v>3.2</v>
      </c>
      <c r="H26" s="35">
        <v>2.7</v>
      </c>
    </row>
    <row r="27" spans="1:8" ht="11.25">
      <c r="A27" s="32"/>
      <c r="B27" s="15" t="s">
        <v>478</v>
      </c>
      <c r="C27" s="33" t="s">
        <v>378</v>
      </c>
      <c r="D27" s="29">
        <v>4</v>
      </c>
      <c r="E27" s="29">
        <v>3.7</v>
      </c>
      <c r="F27" s="35">
        <v>3.7</v>
      </c>
      <c r="G27" s="35">
        <v>4.4</v>
      </c>
      <c r="H27" s="35">
        <v>4.2</v>
      </c>
    </row>
    <row r="28" spans="1:8" ht="11.25">
      <c r="A28" s="32"/>
      <c r="B28" s="15" t="s">
        <v>479</v>
      </c>
      <c r="C28" s="33" t="s">
        <v>327</v>
      </c>
      <c r="D28" s="29">
        <v>3.2</v>
      </c>
      <c r="E28" s="29">
        <v>2.9</v>
      </c>
      <c r="F28" s="35">
        <v>3.8</v>
      </c>
      <c r="G28" s="35">
        <v>3.7</v>
      </c>
      <c r="H28" s="35">
        <v>3.2</v>
      </c>
    </row>
    <row r="29" spans="1:8" ht="11.25">
      <c r="A29" s="32"/>
      <c r="B29" s="15" t="s">
        <v>480</v>
      </c>
      <c r="C29" s="33" t="s">
        <v>328</v>
      </c>
      <c r="D29" s="29">
        <v>3</v>
      </c>
      <c r="E29" s="29">
        <v>2.9</v>
      </c>
      <c r="F29" s="35">
        <v>3.4</v>
      </c>
      <c r="G29" s="35">
        <v>4</v>
      </c>
      <c r="H29" s="35">
        <v>3.9</v>
      </c>
    </row>
    <row r="30" spans="1:8" ht="11.25">
      <c r="A30" s="32"/>
      <c r="B30" s="15" t="s">
        <v>481</v>
      </c>
      <c r="C30" s="33" t="s">
        <v>329</v>
      </c>
      <c r="D30" s="29">
        <v>2.6</v>
      </c>
      <c r="E30" s="29">
        <v>2.9</v>
      </c>
      <c r="F30" s="35">
        <v>3.6</v>
      </c>
      <c r="G30" s="35">
        <v>3.7</v>
      </c>
      <c r="H30" s="35">
        <v>2.9</v>
      </c>
    </row>
    <row r="31" spans="1:8" ht="11.25">
      <c r="A31" s="32"/>
      <c r="B31" s="15" t="s">
        <v>482</v>
      </c>
      <c r="C31" s="34" t="s">
        <v>330</v>
      </c>
      <c r="D31" s="29">
        <v>2.4</v>
      </c>
      <c r="E31" s="29">
        <v>2.1</v>
      </c>
      <c r="F31" s="35">
        <v>2.2</v>
      </c>
      <c r="G31" s="35">
        <v>2.1</v>
      </c>
      <c r="H31" s="35">
        <v>2.4</v>
      </c>
    </row>
    <row r="32" spans="1:8" ht="11.25">
      <c r="A32" s="32"/>
      <c r="B32" s="15"/>
      <c r="C32" s="34" t="s">
        <v>331</v>
      </c>
      <c r="D32" s="29">
        <v>2.2</v>
      </c>
      <c r="E32" s="29">
        <v>2.1</v>
      </c>
      <c r="F32" s="35">
        <v>2.2</v>
      </c>
      <c r="G32" s="35">
        <v>2.2</v>
      </c>
      <c r="H32" s="35">
        <v>2.2</v>
      </c>
    </row>
    <row r="33" spans="1:8" ht="11.25">
      <c r="A33" s="32"/>
      <c r="B33" s="15"/>
      <c r="C33" s="34" t="s">
        <v>332</v>
      </c>
      <c r="D33" s="29">
        <v>2.5</v>
      </c>
      <c r="E33" s="29">
        <v>2.5</v>
      </c>
      <c r="F33" s="35">
        <v>2.9</v>
      </c>
      <c r="G33" s="35">
        <v>2.8</v>
      </c>
      <c r="H33" s="35">
        <v>2.3</v>
      </c>
    </row>
    <row r="34" spans="1:8" ht="11.25">
      <c r="A34" s="32"/>
      <c r="B34" s="15"/>
      <c r="C34" s="34" t="s">
        <v>333</v>
      </c>
      <c r="D34" s="29">
        <v>3</v>
      </c>
      <c r="E34" s="29">
        <v>2.9</v>
      </c>
      <c r="F34" s="35">
        <v>2.9</v>
      </c>
      <c r="G34" s="35">
        <v>3.4</v>
      </c>
      <c r="H34" s="35">
        <v>2.6</v>
      </c>
    </row>
    <row r="35" spans="1:8" ht="11.25">
      <c r="A35" s="32"/>
      <c r="B35" s="15"/>
      <c r="C35" s="34" t="s">
        <v>334</v>
      </c>
      <c r="D35" s="29">
        <v>3.4</v>
      </c>
      <c r="E35" s="29">
        <v>2.8</v>
      </c>
      <c r="F35" s="35">
        <v>3.1</v>
      </c>
      <c r="G35" s="35">
        <v>3.8</v>
      </c>
      <c r="H35" s="35">
        <v>3</v>
      </c>
    </row>
    <row r="36" spans="1:8" ht="11.25">
      <c r="A36" s="32"/>
      <c r="B36" s="15"/>
      <c r="C36" s="33" t="s">
        <v>335</v>
      </c>
      <c r="D36" s="29">
        <v>3.2</v>
      </c>
      <c r="E36" s="29">
        <v>3.1</v>
      </c>
      <c r="F36" s="35">
        <v>3.6</v>
      </c>
      <c r="G36" s="35">
        <v>3.1</v>
      </c>
      <c r="H36" s="35">
        <v>2.8</v>
      </c>
    </row>
    <row r="37" spans="1:8" ht="11.25">
      <c r="A37" s="32"/>
      <c r="B37" s="15" t="s">
        <v>483</v>
      </c>
      <c r="C37" s="33" t="s">
        <v>336</v>
      </c>
      <c r="D37" s="29">
        <v>1.7</v>
      </c>
      <c r="E37" s="29">
        <v>1.7</v>
      </c>
      <c r="F37" s="35">
        <v>1.8</v>
      </c>
      <c r="G37" s="35">
        <v>1.7</v>
      </c>
      <c r="H37" s="35">
        <v>1.9</v>
      </c>
    </row>
    <row r="38" spans="1:8" ht="11.25">
      <c r="A38" s="32"/>
      <c r="B38" s="15" t="s">
        <v>484</v>
      </c>
      <c r="C38" s="33" t="s">
        <v>337</v>
      </c>
      <c r="D38" s="29">
        <v>2</v>
      </c>
      <c r="E38" s="29">
        <v>1.8</v>
      </c>
      <c r="F38" s="35">
        <v>1.7</v>
      </c>
      <c r="G38" s="35">
        <v>1.8</v>
      </c>
      <c r="H38" s="35">
        <v>1.9</v>
      </c>
    </row>
    <row r="39" spans="1:8" ht="11.25">
      <c r="A39" s="32"/>
      <c r="B39" s="15"/>
      <c r="C39" s="33" t="s">
        <v>338</v>
      </c>
      <c r="D39" s="29">
        <v>2.2</v>
      </c>
      <c r="E39" s="29">
        <v>1.8</v>
      </c>
      <c r="F39" s="35">
        <v>2.2</v>
      </c>
      <c r="G39" s="35">
        <v>1.9</v>
      </c>
      <c r="H39" s="35">
        <v>2</v>
      </c>
    </row>
    <row r="40" spans="1:8" ht="11.25">
      <c r="A40" s="32"/>
      <c r="B40" s="15"/>
      <c r="C40" s="33" t="s">
        <v>339</v>
      </c>
      <c r="D40" s="29">
        <v>2.8</v>
      </c>
      <c r="E40" s="29">
        <v>2.5</v>
      </c>
      <c r="F40" s="35">
        <v>2.8</v>
      </c>
      <c r="G40" s="35">
        <v>2.6</v>
      </c>
      <c r="H40" s="35">
        <v>2.3</v>
      </c>
    </row>
    <row r="41" spans="1:7" ht="11.25" customHeight="1" hidden="1">
      <c r="A41" s="32"/>
      <c r="B41" s="15"/>
      <c r="C41" s="33"/>
      <c r="D41" s="29"/>
      <c r="E41" s="29"/>
      <c r="F41" s="35"/>
      <c r="G41" s="35"/>
    </row>
    <row r="42" spans="1:7" ht="11.25">
      <c r="A42" s="15" t="s">
        <v>340</v>
      </c>
      <c r="C42" s="33"/>
      <c r="D42" s="36"/>
      <c r="E42" s="35"/>
      <c r="F42" s="35"/>
      <c r="G42" s="35"/>
    </row>
    <row r="43" spans="1:8" ht="11.25">
      <c r="A43" s="32"/>
      <c r="B43" s="15" t="s">
        <v>856</v>
      </c>
      <c r="C43" s="33" t="s">
        <v>341</v>
      </c>
      <c r="D43" s="29">
        <v>2.3</v>
      </c>
      <c r="E43" s="29">
        <v>2.5</v>
      </c>
      <c r="F43" s="35">
        <v>2.3</v>
      </c>
      <c r="G43" s="35">
        <v>2.4</v>
      </c>
      <c r="H43" s="35">
        <v>2.5</v>
      </c>
    </row>
    <row r="44" spans="1:8" ht="11.25">
      <c r="A44" s="32"/>
      <c r="B44" s="15"/>
      <c r="C44" s="33" t="s">
        <v>342</v>
      </c>
      <c r="D44" s="29">
        <v>2.6</v>
      </c>
      <c r="E44" s="36">
        <v>2.5</v>
      </c>
      <c r="F44" s="35">
        <v>2.4</v>
      </c>
      <c r="G44" s="35">
        <v>2.5</v>
      </c>
      <c r="H44" s="35">
        <v>2.4</v>
      </c>
    </row>
    <row r="45" spans="1:7" ht="11.25" customHeight="1" hidden="1">
      <c r="A45" s="32"/>
      <c r="B45" s="15"/>
      <c r="C45" s="33"/>
      <c r="D45" s="29"/>
      <c r="E45" s="29"/>
      <c r="F45" s="35"/>
      <c r="G45" s="35"/>
    </row>
    <row r="46" spans="1:7" ht="11.25">
      <c r="A46" s="15" t="s">
        <v>343</v>
      </c>
      <c r="C46" s="33"/>
      <c r="D46" s="36"/>
      <c r="E46" s="35"/>
      <c r="F46" s="35"/>
      <c r="G46" s="35"/>
    </row>
    <row r="47" spans="1:8" ht="11.25">
      <c r="A47" s="32"/>
      <c r="B47" s="15" t="s">
        <v>857</v>
      </c>
      <c r="C47" s="33" t="s">
        <v>395</v>
      </c>
      <c r="D47" s="29">
        <v>1.9</v>
      </c>
      <c r="E47" s="29">
        <v>1.7</v>
      </c>
      <c r="F47" s="35">
        <v>1.7</v>
      </c>
      <c r="G47" s="35">
        <v>1.7</v>
      </c>
      <c r="H47" s="35">
        <v>1.9</v>
      </c>
    </row>
    <row r="48" spans="1:8" ht="11.25">
      <c r="A48" s="32"/>
      <c r="B48" s="15"/>
      <c r="C48" s="33" t="s">
        <v>396</v>
      </c>
      <c r="D48" s="29">
        <v>1.9</v>
      </c>
      <c r="E48" s="36">
        <v>1.7</v>
      </c>
      <c r="F48" s="35">
        <v>1.8</v>
      </c>
      <c r="G48" s="35">
        <v>1.7</v>
      </c>
      <c r="H48" s="35">
        <v>1.8</v>
      </c>
    </row>
    <row r="49" spans="1:8" ht="11.25">
      <c r="A49" s="32"/>
      <c r="B49" s="15"/>
      <c r="C49" s="34" t="s">
        <v>397</v>
      </c>
      <c r="D49" s="29">
        <v>2</v>
      </c>
      <c r="E49" s="29">
        <v>1.7</v>
      </c>
      <c r="F49" s="35">
        <v>1.8</v>
      </c>
      <c r="G49" s="35">
        <v>1.9</v>
      </c>
      <c r="H49" s="35">
        <v>1.9</v>
      </c>
    </row>
    <row r="50" spans="1:8" ht="11.25">
      <c r="A50" s="32"/>
      <c r="B50" s="15"/>
      <c r="C50" s="33" t="s">
        <v>398</v>
      </c>
      <c r="D50" s="29">
        <v>1.7</v>
      </c>
      <c r="E50" s="29">
        <v>1.6</v>
      </c>
      <c r="F50" s="35">
        <v>1.6</v>
      </c>
      <c r="G50" s="35">
        <v>1.6</v>
      </c>
      <c r="H50" s="35">
        <v>1.6</v>
      </c>
    </row>
    <row r="51" spans="1:8" ht="11.25">
      <c r="A51" s="32"/>
      <c r="B51" s="15"/>
      <c r="C51" s="33" t="s">
        <v>399</v>
      </c>
      <c r="D51" s="29">
        <v>1.8</v>
      </c>
      <c r="E51" s="29">
        <v>1.6</v>
      </c>
      <c r="F51" s="35">
        <v>1.6</v>
      </c>
      <c r="G51" s="35">
        <v>1.6</v>
      </c>
      <c r="H51" s="35">
        <v>1.5</v>
      </c>
    </row>
    <row r="52" spans="1:7" ht="11.25" customHeight="1" hidden="1">
      <c r="A52" s="32"/>
      <c r="B52" s="15"/>
      <c r="C52" s="33"/>
      <c r="D52" s="29"/>
      <c r="E52" s="29"/>
      <c r="F52" s="35"/>
      <c r="G52" s="35"/>
    </row>
    <row r="53" spans="1:7" ht="11.25">
      <c r="A53" s="15" t="s">
        <v>344</v>
      </c>
      <c r="C53" s="33"/>
      <c r="D53" s="36"/>
      <c r="E53" s="29"/>
      <c r="F53" s="35"/>
      <c r="G53" s="35"/>
    </row>
    <row r="54" spans="1:8" ht="11.25">
      <c r="A54" s="32"/>
      <c r="B54" s="15" t="s">
        <v>858</v>
      </c>
      <c r="C54" s="33" t="s">
        <v>346</v>
      </c>
      <c r="D54" s="29">
        <v>1.4</v>
      </c>
      <c r="E54" s="29">
        <v>1.3</v>
      </c>
      <c r="F54" s="35">
        <v>1.6</v>
      </c>
      <c r="G54" s="35">
        <v>1.5</v>
      </c>
      <c r="H54" s="35">
        <v>1.3</v>
      </c>
    </row>
    <row r="55" spans="1:8" ht="11.25">
      <c r="A55" s="32"/>
      <c r="B55" s="15"/>
      <c r="C55" s="33" t="s">
        <v>400</v>
      </c>
      <c r="D55" s="29">
        <v>1.4</v>
      </c>
      <c r="E55" s="36">
        <v>1.3</v>
      </c>
      <c r="F55" s="35">
        <v>1.7</v>
      </c>
      <c r="G55" s="35">
        <v>1.2</v>
      </c>
      <c r="H55" s="35">
        <v>1.3</v>
      </c>
    </row>
    <row r="56" spans="1:8" ht="11.25">
      <c r="A56" s="32"/>
      <c r="B56" s="15"/>
      <c r="C56" s="34" t="s">
        <v>401</v>
      </c>
      <c r="D56" s="29">
        <v>1.4</v>
      </c>
      <c r="E56" s="29">
        <v>1.5</v>
      </c>
      <c r="F56" s="35">
        <v>1.4</v>
      </c>
      <c r="G56" s="35">
        <v>1.4</v>
      </c>
      <c r="H56" s="35">
        <v>1.3</v>
      </c>
    </row>
    <row r="57" spans="1:8" ht="11.25">
      <c r="A57" s="32"/>
      <c r="B57" s="15"/>
      <c r="C57" s="33" t="s">
        <v>402</v>
      </c>
      <c r="D57" s="29">
        <v>1.1</v>
      </c>
      <c r="E57" s="29">
        <v>1.3</v>
      </c>
      <c r="F57" s="35">
        <v>1.4</v>
      </c>
      <c r="G57" s="35">
        <v>1.1</v>
      </c>
      <c r="H57" s="35">
        <v>1.4</v>
      </c>
    </row>
    <row r="58" spans="1:8" ht="11.25">
      <c r="A58" s="32"/>
      <c r="B58" s="15"/>
      <c r="C58" s="33" t="s">
        <v>405</v>
      </c>
      <c r="D58" s="29">
        <v>1.2</v>
      </c>
      <c r="E58" s="29">
        <v>1.3</v>
      </c>
      <c r="F58" s="35">
        <v>1.6</v>
      </c>
      <c r="G58" s="35">
        <v>1.33</v>
      </c>
      <c r="H58" s="35">
        <v>1.3</v>
      </c>
    </row>
    <row r="59" spans="1:8" ht="11.25">
      <c r="A59" s="32"/>
      <c r="B59" s="37" t="s">
        <v>859</v>
      </c>
      <c r="C59" s="33" t="s">
        <v>345</v>
      </c>
      <c r="D59" s="29">
        <v>2.1</v>
      </c>
      <c r="E59" s="29">
        <v>2.1</v>
      </c>
      <c r="F59" s="35">
        <v>1.9</v>
      </c>
      <c r="G59" s="35">
        <v>1.9</v>
      </c>
      <c r="H59" s="35">
        <v>1.9</v>
      </c>
    </row>
    <row r="60" spans="1:8" ht="3.75" customHeight="1">
      <c r="A60" s="38"/>
      <c r="B60" s="38"/>
      <c r="C60" s="39"/>
      <c r="D60" s="40"/>
      <c r="E60" s="40"/>
      <c r="F60" s="40"/>
      <c r="G60" s="40"/>
      <c r="H60" s="41"/>
    </row>
    <row r="61" spans="1:7" ht="11.25">
      <c r="A61" s="42" t="s">
        <v>548</v>
      </c>
      <c r="C61" s="15"/>
      <c r="G61" s="15"/>
    </row>
    <row r="62" spans="2:7" ht="11.25">
      <c r="B62" s="43"/>
      <c r="C62" s="44"/>
      <c r="G62" s="45"/>
    </row>
    <row r="63" spans="2:7" ht="11.25">
      <c r="B63" s="43"/>
      <c r="C63" s="44"/>
      <c r="G63" s="45"/>
    </row>
    <row r="64" spans="2:7" ht="11.25">
      <c r="B64" s="43"/>
      <c r="C64" s="43"/>
      <c r="G64" s="45"/>
    </row>
    <row r="65" spans="1:8" s="25" customFormat="1" ht="14.25">
      <c r="A65" s="24" t="s">
        <v>860</v>
      </c>
      <c r="C65" s="26"/>
      <c r="D65" s="24"/>
      <c r="E65" s="26"/>
      <c r="G65" s="26"/>
      <c r="H65" s="46"/>
    </row>
    <row r="66" spans="1:8" ht="11.25">
      <c r="A66" s="28"/>
      <c r="C66" s="15"/>
      <c r="D66" s="28"/>
      <c r="E66" s="15"/>
      <c r="G66" s="15"/>
      <c r="H66" s="29" t="s">
        <v>543</v>
      </c>
    </row>
    <row r="67" spans="1:8" ht="12" customHeight="1">
      <c r="A67" s="338" t="s">
        <v>855</v>
      </c>
      <c r="B67" s="339"/>
      <c r="C67" s="47" t="s">
        <v>861</v>
      </c>
      <c r="D67" s="31" t="s">
        <v>673</v>
      </c>
      <c r="E67" s="31" t="s">
        <v>766</v>
      </c>
      <c r="F67" s="31" t="s">
        <v>871</v>
      </c>
      <c r="G67" s="31" t="s">
        <v>898</v>
      </c>
      <c r="H67" s="31" t="s">
        <v>946</v>
      </c>
    </row>
    <row r="68" spans="2:8" ht="15.75" customHeight="1">
      <c r="B68" s="48" t="s">
        <v>403</v>
      </c>
      <c r="C68" s="49" t="s">
        <v>862</v>
      </c>
      <c r="D68" s="50">
        <v>3.6</v>
      </c>
      <c r="E68" s="50">
        <v>3.6</v>
      </c>
      <c r="F68" s="35">
        <v>3.3</v>
      </c>
      <c r="G68" s="35">
        <v>3.1</v>
      </c>
      <c r="H68" s="35">
        <v>3.6</v>
      </c>
    </row>
    <row r="69" spans="1:8" ht="3.75" customHeight="1">
      <c r="A69" s="51"/>
      <c r="B69" s="52"/>
      <c r="C69" s="53"/>
      <c r="D69" s="40"/>
      <c r="E69" s="40"/>
      <c r="F69" s="40"/>
      <c r="G69" s="40"/>
      <c r="H69" s="41"/>
    </row>
    <row r="70" spans="1:8" ht="11.25">
      <c r="A70" s="42" t="s">
        <v>548</v>
      </c>
      <c r="C70" s="15"/>
      <c r="D70" s="15"/>
      <c r="G70" s="15"/>
      <c r="H70" s="54"/>
    </row>
  </sheetData>
  <sheetProtection/>
  <mergeCells count="2">
    <mergeCell ref="A4:B4"/>
    <mergeCell ref="A67:B67"/>
  </mergeCells>
  <printOptions/>
  <pageMargins left="0.5905511811023623" right="0.5905511811023623" top="0.5905511811023623" bottom="0.5905511811023623" header="0.35433070866141736" footer="0.275590551181102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T69"/>
  <sheetViews>
    <sheetView zoomScalePageLayoutView="0" workbookViewId="0" topLeftCell="A1">
      <selection activeCell="J18" sqref="J18"/>
    </sheetView>
  </sheetViews>
  <sheetFormatPr defaultColWidth="8.875" defaultRowHeight="12.75"/>
  <cols>
    <col min="1" max="1" width="4.00390625" style="6" customWidth="1"/>
    <col min="2" max="2" width="14.25390625" style="6" customWidth="1"/>
    <col min="3" max="7" width="7.75390625" style="283" customWidth="1"/>
    <col min="8" max="8" width="7.625" style="283" customWidth="1"/>
    <col min="9" max="9" width="7.75390625" style="283" customWidth="1"/>
    <col min="10" max="13" width="7.25390625" style="283" customWidth="1"/>
    <col min="14" max="14" width="7.75390625" style="283" customWidth="1"/>
    <col min="15" max="16384" width="8.875" style="6" customWidth="1"/>
  </cols>
  <sheetData>
    <row r="1" spans="1:14" s="5" customFormat="1" ht="17.25">
      <c r="A1" s="5" t="s">
        <v>613</v>
      </c>
      <c r="C1" s="274"/>
      <c r="D1" s="274"/>
      <c r="E1" s="274"/>
      <c r="F1" s="274"/>
      <c r="G1" s="274"/>
      <c r="H1" s="274"/>
      <c r="I1" s="274"/>
      <c r="J1" s="274"/>
      <c r="K1" s="274"/>
      <c r="L1" s="274"/>
      <c r="M1" s="275"/>
      <c r="N1" s="274"/>
    </row>
    <row r="2" spans="1:14" ht="12" customHeight="1">
      <c r="A2" s="305" t="s">
        <v>652</v>
      </c>
      <c r="B2" s="306"/>
      <c r="C2" s="320" t="s">
        <v>600</v>
      </c>
      <c r="D2" s="321"/>
      <c r="E2" s="321"/>
      <c r="F2" s="321"/>
      <c r="G2" s="322"/>
      <c r="H2" s="320" t="s">
        <v>606</v>
      </c>
      <c r="I2" s="321"/>
      <c r="J2" s="321"/>
      <c r="K2" s="321"/>
      <c r="L2" s="321"/>
      <c r="M2" s="321"/>
      <c r="N2" s="321"/>
    </row>
    <row r="3" spans="1:14" ht="12" customHeight="1">
      <c r="A3" s="307"/>
      <c r="B3" s="308"/>
      <c r="C3" s="313" t="s">
        <v>653</v>
      </c>
      <c r="D3" s="314"/>
      <c r="E3" s="315" t="s">
        <v>654</v>
      </c>
      <c r="F3" s="316" t="s">
        <v>655</v>
      </c>
      <c r="G3" s="315" t="s">
        <v>605</v>
      </c>
      <c r="H3" s="311" t="s">
        <v>656</v>
      </c>
      <c r="I3" s="311" t="s">
        <v>60</v>
      </c>
      <c r="J3" s="311" t="s">
        <v>61</v>
      </c>
      <c r="K3" s="311" t="s">
        <v>18</v>
      </c>
      <c r="L3" s="311" t="s">
        <v>363</v>
      </c>
      <c r="M3" s="318" t="s">
        <v>356</v>
      </c>
      <c r="N3" s="323" t="s">
        <v>357</v>
      </c>
    </row>
    <row r="4" spans="1:14" ht="12" customHeight="1">
      <c r="A4" s="309"/>
      <c r="B4" s="310"/>
      <c r="C4" s="276" t="s">
        <v>62</v>
      </c>
      <c r="D4" s="276" t="s">
        <v>63</v>
      </c>
      <c r="E4" s="312"/>
      <c r="F4" s="317"/>
      <c r="G4" s="312"/>
      <c r="H4" s="312"/>
      <c r="I4" s="312"/>
      <c r="J4" s="312"/>
      <c r="K4" s="312"/>
      <c r="L4" s="312"/>
      <c r="M4" s="319"/>
      <c r="N4" s="324"/>
    </row>
    <row r="5" spans="1:14" ht="13.5" customHeight="1">
      <c r="A5" s="7"/>
      <c r="B5" s="270"/>
      <c r="C5" s="277" t="s">
        <v>657</v>
      </c>
      <c r="D5" s="277" t="s">
        <v>21</v>
      </c>
      <c r="E5" s="277" t="s">
        <v>22</v>
      </c>
      <c r="F5" s="277" t="s">
        <v>22</v>
      </c>
      <c r="G5" s="277" t="s">
        <v>20</v>
      </c>
      <c r="H5" s="277" t="s">
        <v>19</v>
      </c>
      <c r="I5" s="277" t="s">
        <v>19</v>
      </c>
      <c r="J5" s="277" t="s">
        <v>19</v>
      </c>
      <c r="K5" s="277" t="s">
        <v>19</v>
      </c>
      <c r="L5" s="277" t="s">
        <v>19</v>
      </c>
      <c r="M5" s="277" t="s">
        <v>19</v>
      </c>
      <c r="N5" s="277" t="s">
        <v>19</v>
      </c>
    </row>
    <row r="6" spans="2:14" ht="13.5" customHeight="1">
      <c r="B6" s="8" t="s">
        <v>933</v>
      </c>
      <c r="C6" s="196">
        <v>352</v>
      </c>
      <c r="D6" s="196">
        <v>64890</v>
      </c>
      <c r="E6" s="196">
        <v>5010</v>
      </c>
      <c r="F6" s="196">
        <v>2992</v>
      </c>
      <c r="G6" s="196">
        <v>2538</v>
      </c>
      <c r="H6" s="196" t="s">
        <v>64</v>
      </c>
      <c r="I6" s="196" t="s">
        <v>64</v>
      </c>
      <c r="J6" s="196" t="s">
        <v>64</v>
      </c>
      <c r="K6" s="196" t="s">
        <v>64</v>
      </c>
      <c r="L6" s="196" t="s">
        <v>64</v>
      </c>
      <c r="M6" s="196" t="s">
        <v>64</v>
      </c>
      <c r="N6" s="196" t="s">
        <v>64</v>
      </c>
    </row>
    <row r="7" spans="2:14" ht="13.5" customHeight="1">
      <c r="B7" s="8" t="s">
        <v>872</v>
      </c>
      <c r="C7" s="196">
        <v>353</v>
      </c>
      <c r="D7" s="196">
        <v>65335</v>
      </c>
      <c r="E7" s="196">
        <v>5068</v>
      </c>
      <c r="F7" s="196">
        <v>3017</v>
      </c>
      <c r="G7" s="196">
        <v>2543</v>
      </c>
      <c r="H7" s="196">
        <v>13461</v>
      </c>
      <c r="I7" s="196">
        <v>3945</v>
      </c>
      <c r="J7" s="196">
        <v>13914</v>
      </c>
      <c r="K7" s="196">
        <v>1569</v>
      </c>
      <c r="L7" s="196">
        <v>1334</v>
      </c>
      <c r="M7" s="196">
        <v>47672</v>
      </c>
      <c r="N7" s="196">
        <v>11787</v>
      </c>
    </row>
    <row r="8" spans="2:14" ht="13.5" customHeight="1">
      <c r="B8" s="8" t="s">
        <v>873</v>
      </c>
      <c r="C8" s="196">
        <v>353</v>
      </c>
      <c r="D8" s="196">
        <v>64942</v>
      </c>
      <c r="E8" s="196">
        <v>5002</v>
      </c>
      <c r="F8" s="196">
        <v>2987</v>
      </c>
      <c r="G8" s="196">
        <v>2570</v>
      </c>
      <c r="H8" s="196" t="s">
        <v>64</v>
      </c>
      <c r="I8" s="196" t="s">
        <v>64</v>
      </c>
      <c r="J8" s="196" t="s">
        <v>64</v>
      </c>
      <c r="K8" s="196" t="s">
        <v>64</v>
      </c>
      <c r="L8" s="196" t="s">
        <v>64</v>
      </c>
      <c r="M8" s="196" t="s">
        <v>64</v>
      </c>
      <c r="N8" s="196" t="s">
        <v>64</v>
      </c>
    </row>
    <row r="9" spans="2:20" ht="13.5" customHeight="1">
      <c r="B9" s="8" t="s">
        <v>888</v>
      </c>
      <c r="C9" s="196">
        <v>350</v>
      </c>
      <c r="D9" s="196">
        <v>64996</v>
      </c>
      <c r="E9" s="196">
        <v>5033</v>
      </c>
      <c r="F9" s="196">
        <v>3011</v>
      </c>
      <c r="G9" s="196">
        <v>2591</v>
      </c>
      <c r="H9" s="196">
        <v>13979</v>
      </c>
      <c r="I9" s="196">
        <v>3907</v>
      </c>
      <c r="J9" s="196">
        <v>14616</v>
      </c>
      <c r="K9" s="196">
        <v>1679</v>
      </c>
      <c r="L9" s="196">
        <v>1446</v>
      </c>
      <c r="M9" s="196">
        <v>50916</v>
      </c>
      <c r="N9" s="196">
        <v>11016</v>
      </c>
      <c r="O9" s="11"/>
      <c r="P9" s="11"/>
      <c r="Q9" s="11"/>
      <c r="R9" s="11"/>
      <c r="S9" s="11"/>
      <c r="T9" s="11"/>
    </row>
    <row r="10" spans="2:20" ht="13.5" customHeight="1">
      <c r="B10" s="8" t="s">
        <v>934</v>
      </c>
      <c r="C10" s="196">
        <v>350</v>
      </c>
      <c r="D10" s="196">
        <v>65021</v>
      </c>
      <c r="E10" s="196">
        <v>5053</v>
      </c>
      <c r="F10" s="196">
        <v>2981</v>
      </c>
      <c r="G10" s="196">
        <v>2632</v>
      </c>
      <c r="H10" s="196" t="s">
        <v>64</v>
      </c>
      <c r="I10" s="196" t="s">
        <v>64</v>
      </c>
      <c r="J10" s="196" t="s">
        <v>64</v>
      </c>
      <c r="K10" s="196" t="s">
        <v>64</v>
      </c>
      <c r="L10" s="196" t="s">
        <v>64</v>
      </c>
      <c r="M10" s="196" t="s">
        <v>64</v>
      </c>
      <c r="N10" s="196" t="s">
        <v>64</v>
      </c>
      <c r="O10" s="11"/>
      <c r="P10" s="11"/>
      <c r="Q10" s="11"/>
      <c r="R10" s="11"/>
      <c r="S10" s="11"/>
      <c r="T10" s="11"/>
    </row>
    <row r="11" spans="2:14" ht="6.75" customHeight="1">
      <c r="B11" s="271"/>
      <c r="C11" s="196"/>
      <c r="D11" s="196"/>
      <c r="E11" s="196"/>
      <c r="F11" s="196"/>
      <c r="G11" s="196"/>
      <c r="H11" s="196"/>
      <c r="I11" s="196"/>
      <c r="J11" s="196"/>
      <c r="K11" s="196"/>
      <c r="L11" s="196"/>
      <c r="M11" s="196"/>
      <c r="N11" s="196"/>
    </row>
    <row r="12" spans="2:14" ht="13.5" customHeight="1">
      <c r="B12" s="272" t="s">
        <v>65</v>
      </c>
      <c r="C12" s="303">
        <v>52</v>
      </c>
      <c r="D12" s="296">
        <v>9621</v>
      </c>
      <c r="E12" s="296">
        <v>1147</v>
      </c>
      <c r="F12" s="296">
        <v>597</v>
      </c>
      <c r="G12" s="296">
        <v>506</v>
      </c>
      <c r="H12" s="296">
        <v>3067</v>
      </c>
      <c r="I12" s="296">
        <v>790</v>
      </c>
      <c r="J12" s="296">
        <v>2932</v>
      </c>
      <c r="K12" s="297" t="s">
        <v>64</v>
      </c>
      <c r="L12" s="297" t="s">
        <v>64</v>
      </c>
      <c r="M12" s="297" t="s">
        <v>64</v>
      </c>
      <c r="N12" s="297" t="s">
        <v>64</v>
      </c>
    </row>
    <row r="13" spans="2:16" ht="13.5" customHeight="1">
      <c r="B13" s="272" t="s">
        <v>66</v>
      </c>
      <c r="C13" s="303">
        <v>36</v>
      </c>
      <c r="D13" s="296">
        <v>8658</v>
      </c>
      <c r="E13" s="296">
        <v>600</v>
      </c>
      <c r="F13" s="296">
        <v>376</v>
      </c>
      <c r="G13" s="296">
        <v>289</v>
      </c>
      <c r="H13" s="296">
        <v>1403</v>
      </c>
      <c r="I13" s="296">
        <v>484</v>
      </c>
      <c r="J13" s="296">
        <v>1793</v>
      </c>
      <c r="K13" s="297" t="s">
        <v>64</v>
      </c>
      <c r="L13" s="297" t="s">
        <v>64</v>
      </c>
      <c r="M13" s="297" t="s">
        <v>64</v>
      </c>
      <c r="N13" s="297" t="s">
        <v>64</v>
      </c>
      <c r="P13" s="11"/>
    </row>
    <row r="14" spans="2:14" ht="13.5" customHeight="1">
      <c r="B14" s="272" t="s">
        <v>67</v>
      </c>
      <c r="C14" s="303">
        <v>38</v>
      </c>
      <c r="D14" s="296">
        <v>7650</v>
      </c>
      <c r="E14" s="296">
        <v>540</v>
      </c>
      <c r="F14" s="296">
        <v>336</v>
      </c>
      <c r="G14" s="296">
        <v>325</v>
      </c>
      <c r="H14" s="296">
        <v>1447</v>
      </c>
      <c r="I14" s="296">
        <v>433</v>
      </c>
      <c r="J14" s="296">
        <v>1616</v>
      </c>
      <c r="K14" s="297" t="s">
        <v>64</v>
      </c>
      <c r="L14" s="297" t="s">
        <v>64</v>
      </c>
      <c r="M14" s="297" t="s">
        <v>64</v>
      </c>
      <c r="N14" s="297" t="s">
        <v>64</v>
      </c>
    </row>
    <row r="15" spans="2:14" ht="13.5" customHeight="1">
      <c r="B15" s="272" t="s">
        <v>68</v>
      </c>
      <c r="C15" s="303">
        <v>22</v>
      </c>
      <c r="D15" s="296">
        <v>4458</v>
      </c>
      <c r="E15" s="296">
        <v>205</v>
      </c>
      <c r="F15" s="296">
        <v>136</v>
      </c>
      <c r="G15" s="296">
        <v>137</v>
      </c>
      <c r="H15" s="296">
        <v>609</v>
      </c>
      <c r="I15" s="296">
        <v>171</v>
      </c>
      <c r="J15" s="296">
        <v>572</v>
      </c>
      <c r="K15" s="297" t="s">
        <v>64</v>
      </c>
      <c r="L15" s="297" t="s">
        <v>64</v>
      </c>
      <c r="M15" s="297" t="s">
        <v>64</v>
      </c>
      <c r="N15" s="297" t="s">
        <v>64</v>
      </c>
    </row>
    <row r="16" spans="2:14" ht="13.5" customHeight="1">
      <c r="B16" s="272" t="s">
        <v>69</v>
      </c>
      <c r="C16" s="303">
        <v>38</v>
      </c>
      <c r="D16" s="296">
        <v>6710</v>
      </c>
      <c r="E16" s="296">
        <v>436</v>
      </c>
      <c r="F16" s="296">
        <v>302</v>
      </c>
      <c r="G16" s="296">
        <v>273</v>
      </c>
      <c r="H16" s="296">
        <v>1225</v>
      </c>
      <c r="I16" s="296">
        <v>423</v>
      </c>
      <c r="J16" s="296">
        <v>1265</v>
      </c>
      <c r="K16" s="297" t="s">
        <v>64</v>
      </c>
      <c r="L16" s="297" t="s">
        <v>64</v>
      </c>
      <c r="M16" s="297" t="s">
        <v>64</v>
      </c>
      <c r="N16" s="297" t="s">
        <v>64</v>
      </c>
    </row>
    <row r="17" spans="2:14" ht="13.5" customHeight="1">
      <c r="B17" s="272" t="s">
        <v>70</v>
      </c>
      <c r="C17" s="303">
        <v>24</v>
      </c>
      <c r="D17" s="296">
        <v>3591</v>
      </c>
      <c r="E17" s="296">
        <v>177</v>
      </c>
      <c r="F17" s="296">
        <v>101</v>
      </c>
      <c r="G17" s="296">
        <v>120</v>
      </c>
      <c r="H17" s="296">
        <v>421</v>
      </c>
      <c r="I17" s="296">
        <v>145</v>
      </c>
      <c r="J17" s="296">
        <v>496</v>
      </c>
      <c r="K17" s="297" t="s">
        <v>64</v>
      </c>
      <c r="L17" s="297" t="s">
        <v>64</v>
      </c>
      <c r="M17" s="297" t="s">
        <v>64</v>
      </c>
      <c r="N17" s="297" t="s">
        <v>64</v>
      </c>
    </row>
    <row r="18" spans="2:14" ht="13.5" customHeight="1">
      <c r="B18" s="272" t="s">
        <v>71</v>
      </c>
      <c r="C18" s="303">
        <v>11</v>
      </c>
      <c r="D18" s="296">
        <v>1974</v>
      </c>
      <c r="E18" s="296">
        <v>145</v>
      </c>
      <c r="F18" s="296">
        <v>69</v>
      </c>
      <c r="G18" s="296">
        <v>89</v>
      </c>
      <c r="H18" s="296">
        <v>359</v>
      </c>
      <c r="I18" s="296">
        <v>93</v>
      </c>
      <c r="J18" s="296">
        <v>295</v>
      </c>
      <c r="K18" s="297" t="s">
        <v>64</v>
      </c>
      <c r="L18" s="297" t="s">
        <v>64</v>
      </c>
      <c r="M18" s="297" t="s">
        <v>64</v>
      </c>
      <c r="N18" s="297" t="s">
        <v>64</v>
      </c>
    </row>
    <row r="19" spans="2:14" ht="13.5" customHeight="1">
      <c r="B19" s="272" t="s">
        <v>72</v>
      </c>
      <c r="C19" s="303">
        <v>8</v>
      </c>
      <c r="D19" s="296">
        <v>1498</v>
      </c>
      <c r="E19" s="296">
        <v>81</v>
      </c>
      <c r="F19" s="296">
        <v>47</v>
      </c>
      <c r="G19" s="296">
        <v>55</v>
      </c>
      <c r="H19" s="296">
        <v>204</v>
      </c>
      <c r="I19" s="296">
        <v>56</v>
      </c>
      <c r="J19" s="296">
        <v>220</v>
      </c>
      <c r="K19" s="297" t="s">
        <v>64</v>
      </c>
      <c r="L19" s="297" t="s">
        <v>64</v>
      </c>
      <c r="M19" s="297" t="s">
        <v>64</v>
      </c>
      <c r="N19" s="297" t="s">
        <v>64</v>
      </c>
    </row>
    <row r="20" spans="2:14" ht="13.5" customHeight="1">
      <c r="B20" s="272" t="s">
        <v>73</v>
      </c>
      <c r="C20" s="303">
        <v>11</v>
      </c>
      <c r="D20" s="296">
        <v>2013</v>
      </c>
      <c r="E20" s="296">
        <v>136</v>
      </c>
      <c r="F20" s="296">
        <v>76</v>
      </c>
      <c r="G20" s="296">
        <v>74</v>
      </c>
      <c r="H20" s="296">
        <v>301</v>
      </c>
      <c r="I20" s="296">
        <v>98</v>
      </c>
      <c r="J20" s="296">
        <v>282</v>
      </c>
      <c r="K20" s="297" t="s">
        <v>64</v>
      </c>
      <c r="L20" s="297" t="s">
        <v>64</v>
      </c>
      <c r="M20" s="297" t="s">
        <v>64</v>
      </c>
      <c r="N20" s="297" t="s">
        <v>64</v>
      </c>
    </row>
    <row r="21" spans="2:14" ht="6" customHeight="1">
      <c r="B21" s="272"/>
      <c r="C21" s="196"/>
      <c r="D21" s="196"/>
      <c r="E21" s="196"/>
      <c r="F21" s="196"/>
      <c r="G21" s="196"/>
      <c r="H21" s="196"/>
      <c r="I21" s="196"/>
      <c r="J21" s="196"/>
      <c r="K21" s="196"/>
      <c r="L21" s="196"/>
      <c r="M21" s="196"/>
      <c r="N21" s="196"/>
    </row>
    <row r="22" spans="1:14" ht="13.5" customHeight="1">
      <c r="A22" s="6">
        <v>100</v>
      </c>
      <c r="B22" s="272" t="s">
        <v>444</v>
      </c>
      <c r="C22" s="196">
        <v>110</v>
      </c>
      <c r="D22" s="196">
        <v>18848</v>
      </c>
      <c r="E22" s="196">
        <v>1586</v>
      </c>
      <c r="F22" s="196">
        <v>941</v>
      </c>
      <c r="G22" s="196">
        <v>764</v>
      </c>
      <c r="H22" s="196">
        <v>4943</v>
      </c>
      <c r="I22" s="196">
        <v>1214</v>
      </c>
      <c r="J22" s="196">
        <v>5145</v>
      </c>
      <c r="K22" s="196" t="s">
        <v>64</v>
      </c>
      <c r="L22" s="196" t="s">
        <v>64</v>
      </c>
      <c r="M22" s="196" t="s">
        <v>64</v>
      </c>
      <c r="N22" s="196" t="s">
        <v>64</v>
      </c>
    </row>
    <row r="23" spans="1:14" ht="13.5" customHeight="1">
      <c r="A23" s="6">
        <v>201</v>
      </c>
      <c r="B23" s="273" t="s">
        <v>658</v>
      </c>
      <c r="C23" s="196">
        <v>35</v>
      </c>
      <c r="D23" s="196">
        <v>6162</v>
      </c>
      <c r="E23" s="196">
        <v>403</v>
      </c>
      <c r="F23" s="196">
        <v>286</v>
      </c>
      <c r="G23" s="196">
        <v>251</v>
      </c>
      <c r="H23" s="196">
        <v>1160</v>
      </c>
      <c r="I23" s="196">
        <v>403</v>
      </c>
      <c r="J23" s="196">
        <v>1178</v>
      </c>
      <c r="K23" s="196" t="s">
        <v>64</v>
      </c>
      <c r="L23" s="196" t="s">
        <v>64</v>
      </c>
      <c r="M23" s="196" t="s">
        <v>64</v>
      </c>
      <c r="N23" s="196" t="s">
        <v>64</v>
      </c>
    </row>
    <row r="24" spans="1:14" ht="13.5" customHeight="1">
      <c r="A24" s="6">
        <v>202</v>
      </c>
      <c r="B24" s="272" t="s">
        <v>75</v>
      </c>
      <c r="C24" s="196">
        <v>25</v>
      </c>
      <c r="D24" s="196">
        <v>4130</v>
      </c>
      <c r="E24" s="196">
        <v>493</v>
      </c>
      <c r="F24" s="196">
        <v>243</v>
      </c>
      <c r="G24" s="196">
        <v>256</v>
      </c>
      <c r="H24" s="196">
        <v>1200</v>
      </c>
      <c r="I24" s="196">
        <v>335</v>
      </c>
      <c r="J24" s="196">
        <v>1320</v>
      </c>
      <c r="K24" s="196" t="s">
        <v>64</v>
      </c>
      <c r="L24" s="196" t="s">
        <v>64</v>
      </c>
      <c r="M24" s="196" t="s">
        <v>64</v>
      </c>
      <c r="N24" s="196" t="s">
        <v>64</v>
      </c>
    </row>
    <row r="25" spans="1:14" ht="13.5" customHeight="1">
      <c r="A25" s="6">
        <v>203</v>
      </c>
      <c r="B25" s="272" t="s">
        <v>76</v>
      </c>
      <c r="C25" s="196">
        <v>21</v>
      </c>
      <c r="D25" s="196">
        <v>3709</v>
      </c>
      <c r="E25" s="196">
        <v>253</v>
      </c>
      <c r="F25" s="196">
        <v>149</v>
      </c>
      <c r="G25" s="196">
        <v>140</v>
      </c>
      <c r="H25" s="196">
        <v>726</v>
      </c>
      <c r="I25" s="196">
        <v>188</v>
      </c>
      <c r="J25" s="196">
        <v>726</v>
      </c>
      <c r="K25" s="196" t="s">
        <v>64</v>
      </c>
      <c r="L25" s="196" t="s">
        <v>64</v>
      </c>
      <c r="M25" s="196" t="s">
        <v>64</v>
      </c>
      <c r="N25" s="196" t="s">
        <v>64</v>
      </c>
    </row>
    <row r="26" spans="1:14" ht="13.5" customHeight="1">
      <c r="A26" s="6">
        <v>204</v>
      </c>
      <c r="B26" s="272" t="s">
        <v>77</v>
      </c>
      <c r="C26" s="196">
        <v>24</v>
      </c>
      <c r="D26" s="196">
        <v>5149</v>
      </c>
      <c r="E26" s="196">
        <v>515</v>
      </c>
      <c r="F26" s="196">
        <v>280</v>
      </c>
      <c r="G26" s="196">
        <v>204</v>
      </c>
      <c r="H26" s="196">
        <v>1679</v>
      </c>
      <c r="I26" s="196">
        <v>377</v>
      </c>
      <c r="J26" s="196">
        <v>1365</v>
      </c>
      <c r="K26" s="196" t="s">
        <v>64</v>
      </c>
      <c r="L26" s="196" t="s">
        <v>64</v>
      </c>
      <c r="M26" s="196" t="s">
        <v>64</v>
      </c>
      <c r="N26" s="196" t="s">
        <v>64</v>
      </c>
    </row>
    <row r="27" spans="1:14" ht="13.5" customHeight="1">
      <c r="A27" s="6">
        <v>205</v>
      </c>
      <c r="B27" s="273" t="s">
        <v>659</v>
      </c>
      <c r="C27" s="196">
        <v>3</v>
      </c>
      <c r="D27" s="196">
        <v>859</v>
      </c>
      <c r="E27" s="196">
        <v>54</v>
      </c>
      <c r="F27" s="196">
        <v>28</v>
      </c>
      <c r="G27" s="196">
        <v>26</v>
      </c>
      <c r="H27" s="196">
        <v>181</v>
      </c>
      <c r="I27" s="196">
        <v>38</v>
      </c>
      <c r="J27" s="196">
        <v>115</v>
      </c>
      <c r="K27" s="196" t="s">
        <v>64</v>
      </c>
      <c r="L27" s="196" t="s">
        <v>64</v>
      </c>
      <c r="M27" s="196" t="s">
        <v>64</v>
      </c>
      <c r="N27" s="196" t="s">
        <v>64</v>
      </c>
    </row>
    <row r="28" spans="1:14" ht="13.5" customHeight="1">
      <c r="A28" s="6">
        <v>206</v>
      </c>
      <c r="B28" s="272" t="s">
        <v>78</v>
      </c>
      <c r="C28" s="196">
        <v>3</v>
      </c>
      <c r="D28" s="196">
        <v>342</v>
      </c>
      <c r="E28" s="196">
        <v>139</v>
      </c>
      <c r="F28" s="196">
        <v>74</v>
      </c>
      <c r="G28" s="196">
        <v>46</v>
      </c>
      <c r="H28" s="196">
        <v>188</v>
      </c>
      <c r="I28" s="196">
        <v>78</v>
      </c>
      <c r="J28" s="196">
        <v>247</v>
      </c>
      <c r="K28" s="196" t="s">
        <v>64</v>
      </c>
      <c r="L28" s="196" t="s">
        <v>64</v>
      </c>
      <c r="M28" s="196" t="s">
        <v>64</v>
      </c>
      <c r="N28" s="196" t="s">
        <v>64</v>
      </c>
    </row>
    <row r="29" spans="1:14" ht="13.5" customHeight="1">
      <c r="A29" s="6">
        <v>207</v>
      </c>
      <c r="B29" s="272" t="s">
        <v>79</v>
      </c>
      <c r="C29" s="196">
        <v>9</v>
      </c>
      <c r="D29" s="196">
        <v>1738</v>
      </c>
      <c r="E29" s="196">
        <v>175</v>
      </c>
      <c r="F29" s="196">
        <v>110</v>
      </c>
      <c r="G29" s="196">
        <v>80</v>
      </c>
      <c r="H29" s="196">
        <v>451</v>
      </c>
      <c r="I29" s="196">
        <v>135</v>
      </c>
      <c r="J29" s="196">
        <v>477</v>
      </c>
      <c r="K29" s="196" t="s">
        <v>64</v>
      </c>
      <c r="L29" s="196" t="s">
        <v>64</v>
      </c>
      <c r="M29" s="196" t="s">
        <v>64</v>
      </c>
      <c r="N29" s="196" t="s">
        <v>64</v>
      </c>
    </row>
    <row r="30" spans="1:14" ht="13.5" customHeight="1">
      <c r="A30" s="6">
        <v>208</v>
      </c>
      <c r="B30" s="272" t="s">
        <v>80</v>
      </c>
      <c r="C30" s="196">
        <v>4</v>
      </c>
      <c r="D30" s="196">
        <v>745</v>
      </c>
      <c r="E30" s="196">
        <v>21</v>
      </c>
      <c r="F30" s="196">
        <v>15</v>
      </c>
      <c r="G30" s="196">
        <v>12</v>
      </c>
      <c r="H30" s="196">
        <v>54</v>
      </c>
      <c r="I30" s="196">
        <v>18</v>
      </c>
      <c r="J30" s="196">
        <v>54</v>
      </c>
      <c r="K30" s="196" t="s">
        <v>64</v>
      </c>
      <c r="L30" s="196" t="s">
        <v>64</v>
      </c>
      <c r="M30" s="196" t="s">
        <v>64</v>
      </c>
      <c r="N30" s="196" t="s">
        <v>64</v>
      </c>
    </row>
    <row r="31" spans="1:14" ht="13.5" customHeight="1">
      <c r="A31" s="6">
        <v>209</v>
      </c>
      <c r="B31" s="272" t="s">
        <v>660</v>
      </c>
      <c r="C31" s="196">
        <v>3</v>
      </c>
      <c r="D31" s="196">
        <v>672</v>
      </c>
      <c r="E31" s="196">
        <v>70</v>
      </c>
      <c r="F31" s="196">
        <v>29</v>
      </c>
      <c r="G31" s="196">
        <v>47</v>
      </c>
      <c r="H31" s="196">
        <v>213</v>
      </c>
      <c r="I31" s="196">
        <v>45</v>
      </c>
      <c r="J31" s="196">
        <v>162</v>
      </c>
      <c r="K31" s="196" t="s">
        <v>64</v>
      </c>
      <c r="L31" s="196" t="s">
        <v>64</v>
      </c>
      <c r="M31" s="196" t="s">
        <v>64</v>
      </c>
      <c r="N31" s="196" t="s">
        <v>64</v>
      </c>
    </row>
    <row r="32" spans="1:14" ht="13.5" customHeight="1">
      <c r="A32" s="6">
        <v>210</v>
      </c>
      <c r="B32" s="272" t="s">
        <v>81</v>
      </c>
      <c r="C32" s="196">
        <v>12</v>
      </c>
      <c r="D32" s="196">
        <v>2875</v>
      </c>
      <c r="E32" s="196">
        <v>176</v>
      </c>
      <c r="F32" s="196">
        <v>120</v>
      </c>
      <c r="G32" s="196">
        <v>120</v>
      </c>
      <c r="H32" s="196">
        <v>545</v>
      </c>
      <c r="I32" s="196">
        <v>164</v>
      </c>
      <c r="J32" s="196">
        <v>590</v>
      </c>
      <c r="K32" s="196" t="s">
        <v>64</v>
      </c>
      <c r="L32" s="196" t="s">
        <v>64</v>
      </c>
      <c r="M32" s="196" t="s">
        <v>64</v>
      </c>
      <c r="N32" s="196" t="s">
        <v>64</v>
      </c>
    </row>
    <row r="33" spans="1:14" ht="13.5" customHeight="1">
      <c r="A33" s="6">
        <v>212</v>
      </c>
      <c r="B33" s="272" t="s">
        <v>82</v>
      </c>
      <c r="C33" s="196">
        <v>5</v>
      </c>
      <c r="D33" s="196">
        <v>1055</v>
      </c>
      <c r="E33" s="196">
        <v>39</v>
      </c>
      <c r="F33" s="196">
        <v>19</v>
      </c>
      <c r="G33" s="196">
        <v>21</v>
      </c>
      <c r="H33" s="196">
        <v>152</v>
      </c>
      <c r="I33" s="196">
        <v>30</v>
      </c>
      <c r="J33" s="196">
        <v>144</v>
      </c>
      <c r="K33" s="196" t="s">
        <v>64</v>
      </c>
      <c r="L33" s="196" t="s">
        <v>64</v>
      </c>
      <c r="M33" s="196" t="s">
        <v>64</v>
      </c>
      <c r="N33" s="196" t="s">
        <v>64</v>
      </c>
    </row>
    <row r="34" spans="1:14" ht="13.5" customHeight="1">
      <c r="A34" s="6">
        <v>213</v>
      </c>
      <c r="B34" s="272" t="s">
        <v>661</v>
      </c>
      <c r="C34" s="196">
        <v>2</v>
      </c>
      <c r="D34" s="196">
        <v>519</v>
      </c>
      <c r="E34" s="196">
        <v>36</v>
      </c>
      <c r="F34" s="196">
        <v>17</v>
      </c>
      <c r="G34" s="196">
        <v>26</v>
      </c>
      <c r="H34" s="196">
        <v>109</v>
      </c>
      <c r="I34" s="196">
        <v>22</v>
      </c>
      <c r="J34" s="196">
        <v>114</v>
      </c>
      <c r="K34" s="196" t="s">
        <v>64</v>
      </c>
      <c r="L34" s="196" t="s">
        <v>64</v>
      </c>
      <c r="M34" s="196" t="s">
        <v>64</v>
      </c>
      <c r="N34" s="196" t="s">
        <v>64</v>
      </c>
    </row>
    <row r="35" spans="1:14" ht="13.5" customHeight="1">
      <c r="A35" s="6">
        <v>214</v>
      </c>
      <c r="B35" s="272" t="s">
        <v>83</v>
      </c>
      <c r="C35" s="196">
        <v>7</v>
      </c>
      <c r="D35" s="196">
        <v>1386</v>
      </c>
      <c r="E35" s="196">
        <v>206</v>
      </c>
      <c r="F35" s="196">
        <v>131</v>
      </c>
      <c r="G35" s="196">
        <v>108</v>
      </c>
      <c r="H35" s="196">
        <v>396</v>
      </c>
      <c r="I35" s="196">
        <v>176</v>
      </c>
      <c r="J35" s="196">
        <v>538</v>
      </c>
      <c r="K35" s="196" t="s">
        <v>64</v>
      </c>
      <c r="L35" s="196" t="s">
        <v>64</v>
      </c>
      <c r="M35" s="196" t="s">
        <v>64</v>
      </c>
      <c r="N35" s="196" t="s">
        <v>64</v>
      </c>
    </row>
    <row r="36" spans="1:14" ht="13.5" customHeight="1">
      <c r="A36" s="6">
        <v>215</v>
      </c>
      <c r="B36" s="272" t="s">
        <v>662</v>
      </c>
      <c r="C36" s="196">
        <v>6</v>
      </c>
      <c r="D36" s="196">
        <v>1491</v>
      </c>
      <c r="E36" s="196">
        <v>60</v>
      </c>
      <c r="F36" s="196">
        <v>47</v>
      </c>
      <c r="G36" s="196">
        <v>34</v>
      </c>
      <c r="H36" s="196">
        <v>140</v>
      </c>
      <c r="I36" s="196">
        <v>55</v>
      </c>
      <c r="J36" s="196">
        <v>152</v>
      </c>
      <c r="K36" s="196" t="s">
        <v>64</v>
      </c>
      <c r="L36" s="196" t="s">
        <v>64</v>
      </c>
      <c r="M36" s="196" t="s">
        <v>64</v>
      </c>
      <c r="N36" s="196" t="s">
        <v>64</v>
      </c>
    </row>
    <row r="37" spans="1:14" ht="13.5" customHeight="1">
      <c r="A37" s="6">
        <v>216</v>
      </c>
      <c r="B37" s="272" t="s">
        <v>84</v>
      </c>
      <c r="C37" s="196">
        <v>2</v>
      </c>
      <c r="D37" s="196">
        <v>509</v>
      </c>
      <c r="E37" s="196">
        <v>66</v>
      </c>
      <c r="F37" s="196">
        <v>39</v>
      </c>
      <c r="G37" s="196">
        <v>44</v>
      </c>
      <c r="H37" s="196">
        <v>115</v>
      </c>
      <c r="I37" s="196">
        <v>45</v>
      </c>
      <c r="J37" s="196">
        <v>198</v>
      </c>
      <c r="K37" s="196" t="s">
        <v>64</v>
      </c>
      <c r="L37" s="196" t="s">
        <v>64</v>
      </c>
      <c r="M37" s="196" t="s">
        <v>64</v>
      </c>
      <c r="N37" s="196" t="s">
        <v>64</v>
      </c>
    </row>
    <row r="38" spans="1:14" ht="13.5" customHeight="1">
      <c r="A38" s="6">
        <v>217</v>
      </c>
      <c r="B38" s="272" t="s">
        <v>85</v>
      </c>
      <c r="C38" s="196">
        <v>8</v>
      </c>
      <c r="D38" s="196">
        <v>2033</v>
      </c>
      <c r="E38" s="196">
        <v>118</v>
      </c>
      <c r="F38" s="196">
        <v>76</v>
      </c>
      <c r="G38" s="196">
        <v>57</v>
      </c>
      <c r="H38" s="196">
        <v>285</v>
      </c>
      <c r="I38" s="196">
        <v>100</v>
      </c>
      <c r="J38" s="196">
        <v>389</v>
      </c>
      <c r="K38" s="196" t="s">
        <v>64</v>
      </c>
      <c r="L38" s="196" t="s">
        <v>64</v>
      </c>
      <c r="M38" s="196" t="s">
        <v>64</v>
      </c>
      <c r="N38" s="196" t="s">
        <v>64</v>
      </c>
    </row>
    <row r="39" spans="1:14" ht="13.5" customHeight="1">
      <c r="A39" s="6">
        <v>218</v>
      </c>
      <c r="B39" s="272" t="s">
        <v>86</v>
      </c>
      <c r="C39" s="196">
        <v>5</v>
      </c>
      <c r="D39" s="196">
        <v>1124</v>
      </c>
      <c r="E39" s="196">
        <v>38</v>
      </c>
      <c r="F39" s="196">
        <v>24</v>
      </c>
      <c r="G39" s="196">
        <v>24</v>
      </c>
      <c r="H39" s="196">
        <v>206</v>
      </c>
      <c r="I39" s="196">
        <v>30</v>
      </c>
      <c r="J39" s="196">
        <v>125</v>
      </c>
      <c r="K39" s="196" t="s">
        <v>64</v>
      </c>
      <c r="L39" s="196" t="s">
        <v>64</v>
      </c>
      <c r="M39" s="196" t="s">
        <v>64</v>
      </c>
      <c r="N39" s="196" t="s">
        <v>64</v>
      </c>
    </row>
    <row r="40" spans="1:14" ht="13.5" customHeight="1">
      <c r="A40" s="6">
        <v>219</v>
      </c>
      <c r="B40" s="272" t="s">
        <v>87</v>
      </c>
      <c r="C40" s="196">
        <v>10</v>
      </c>
      <c r="D40" s="196">
        <v>2934</v>
      </c>
      <c r="E40" s="196">
        <v>81</v>
      </c>
      <c r="F40" s="196">
        <v>50</v>
      </c>
      <c r="G40" s="196">
        <v>34</v>
      </c>
      <c r="H40" s="196">
        <v>239</v>
      </c>
      <c r="I40" s="196">
        <v>58</v>
      </c>
      <c r="J40" s="196">
        <v>324</v>
      </c>
      <c r="K40" s="196" t="s">
        <v>64</v>
      </c>
      <c r="L40" s="196" t="s">
        <v>64</v>
      </c>
      <c r="M40" s="196" t="s">
        <v>64</v>
      </c>
      <c r="N40" s="196" t="s">
        <v>64</v>
      </c>
    </row>
    <row r="41" spans="1:14" ht="13.5" customHeight="1">
      <c r="A41" s="6">
        <v>220</v>
      </c>
      <c r="B41" s="272" t="s">
        <v>88</v>
      </c>
      <c r="C41" s="196">
        <v>4</v>
      </c>
      <c r="D41" s="196">
        <v>514</v>
      </c>
      <c r="E41" s="196">
        <v>27</v>
      </c>
      <c r="F41" s="196">
        <v>20</v>
      </c>
      <c r="G41" s="196">
        <v>25</v>
      </c>
      <c r="H41" s="196">
        <v>88</v>
      </c>
      <c r="I41" s="196">
        <v>28</v>
      </c>
      <c r="J41" s="196">
        <v>80</v>
      </c>
      <c r="K41" s="196" t="s">
        <v>64</v>
      </c>
      <c r="L41" s="196" t="s">
        <v>64</v>
      </c>
      <c r="M41" s="196" t="s">
        <v>64</v>
      </c>
      <c r="N41" s="196" t="s">
        <v>64</v>
      </c>
    </row>
    <row r="42" spans="1:14" ht="13.5" customHeight="1">
      <c r="A42" s="6">
        <v>221</v>
      </c>
      <c r="B42" s="272" t="s">
        <v>89</v>
      </c>
      <c r="C42" s="196">
        <v>4</v>
      </c>
      <c r="D42" s="196">
        <v>445</v>
      </c>
      <c r="E42" s="196">
        <v>31</v>
      </c>
      <c r="F42" s="196">
        <v>15</v>
      </c>
      <c r="G42" s="196">
        <v>16</v>
      </c>
      <c r="H42" s="196">
        <v>80</v>
      </c>
      <c r="I42" s="196">
        <v>18</v>
      </c>
      <c r="J42" s="196">
        <v>93</v>
      </c>
      <c r="K42" s="196" t="s">
        <v>64</v>
      </c>
      <c r="L42" s="196" t="s">
        <v>64</v>
      </c>
      <c r="M42" s="196" t="s">
        <v>64</v>
      </c>
      <c r="N42" s="196" t="s">
        <v>64</v>
      </c>
    </row>
    <row r="43" spans="1:14" ht="13.5" customHeight="1">
      <c r="A43" s="14">
        <v>222</v>
      </c>
      <c r="B43" s="272" t="s">
        <v>379</v>
      </c>
      <c r="C43" s="196">
        <v>2</v>
      </c>
      <c r="D43" s="196">
        <v>675</v>
      </c>
      <c r="E43" s="196">
        <v>21</v>
      </c>
      <c r="F43" s="196">
        <v>9</v>
      </c>
      <c r="G43" s="196">
        <v>15</v>
      </c>
      <c r="H43" s="196">
        <v>61</v>
      </c>
      <c r="I43" s="196">
        <v>12</v>
      </c>
      <c r="J43" s="196">
        <v>51</v>
      </c>
      <c r="K43" s="196" t="s">
        <v>64</v>
      </c>
      <c r="L43" s="196" t="s">
        <v>64</v>
      </c>
      <c r="M43" s="196" t="s">
        <v>64</v>
      </c>
      <c r="N43" s="196" t="s">
        <v>64</v>
      </c>
    </row>
    <row r="44" spans="1:14" ht="13.5" customHeight="1">
      <c r="A44" s="14">
        <v>223</v>
      </c>
      <c r="B44" s="272" t="s">
        <v>380</v>
      </c>
      <c r="C44" s="196">
        <v>4</v>
      </c>
      <c r="D44" s="196">
        <v>1053</v>
      </c>
      <c r="E44" s="196">
        <v>50</v>
      </c>
      <c r="F44" s="196">
        <v>32</v>
      </c>
      <c r="G44" s="196">
        <v>39</v>
      </c>
      <c r="H44" s="196">
        <v>124</v>
      </c>
      <c r="I44" s="196">
        <v>38</v>
      </c>
      <c r="J44" s="196">
        <v>127</v>
      </c>
      <c r="K44" s="196" t="s">
        <v>64</v>
      </c>
      <c r="L44" s="196" t="s">
        <v>64</v>
      </c>
      <c r="M44" s="196" t="s">
        <v>64</v>
      </c>
      <c r="N44" s="196" t="s">
        <v>64</v>
      </c>
    </row>
    <row r="45" spans="1:14" ht="13.5" customHeight="1">
      <c r="A45" s="14">
        <v>224</v>
      </c>
      <c r="B45" s="37" t="s">
        <v>375</v>
      </c>
      <c r="C45" s="196">
        <v>5</v>
      </c>
      <c r="D45" s="196">
        <v>630</v>
      </c>
      <c r="E45" s="196">
        <v>42</v>
      </c>
      <c r="F45" s="196">
        <v>27</v>
      </c>
      <c r="G45" s="196">
        <v>24</v>
      </c>
      <c r="H45" s="196">
        <v>61</v>
      </c>
      <c r="I45" s="196">
        <v>35</v>
      </c>
      <c r="J45" s="196">
        <v>84</v>
      </c>
      <c r="K45" s="196" t="s">
        <v>64</v>
      </c>
      <c r="L45" s="196" t="s">
        <v>64</v>
      </c>
      <c r="M45" s="196" t="s">
        <v>64</v>
      </c>
      <c r="N45" s="196" t="s">
        <v>64</v>
      </c>
    </row>
    <row r="46" spans="1:14" ht="13.5" customHeight="1">
      <c r="A46" s="14">
        <v>225</v>
      </c>
      <c r="B46" s="37" t="s">
        <v>410</v>
      </c>
      <c r="C46" s="196">
        <v>2</v>
      </c>
      <c r="D46" s="196">
        <v>400</v>
      </c>
      <c r="E46" s="196">
        <v>29</v>
      </c>
      <c r="F46" s="196">
        <v>15</v>
      </c>
      <c r="G46" s="196">
        <v>17</v>
      </c>
      <c r="H46" s="196">
        <v>48</v>
      </c>
      <c r="I46" s="196">
        <v>19</v>
      </c>
      <c r="J46" s="196">
        <v>54</v>
      </c>
      <c r="K46" s="196" t="s">
        <v>64</v>
      </c>
      <c r="L46" s="196" t="s">
        <v>64</v>
      </c>
      <c r="M46" s="196" t="s">
        <v>64</v>
      </c>
      <c r="N46" s="196" t="s">
        <v>64</v>
      </c>
    </row>
    <row r="47" spans="1:14" ht="13.5" customHeight="1">
      <c r="A47" s="14">
        <v>226</v>
      </c>
      <c r="B47" s="37" t="s">
        <v>411</v>
      </c>
      <c r="C47" s="196">
        <v>3</v>
      </c>
      <c r="D47" s="196">
        <v>524</v>
      </c>
      <c r="E47" s="196">
        <v>40</v>
      </c>
      <c r="F47" s="196">
        <v>21</v>
      </c>
      <c r="G47" s="196">
        <v>24</v>
      </c>
      <c r="H47" s="196">
        <v>59</v>
      </c>
      <c r="I47" s="196">
        <v>25</v>
      </c>
      <c r="J47" s="196">
        <v>83</v>
      </c>
      <c r="K47" s="196" t="s">
        <v>64</v>
      </c>
      <c r="L47" s="196" t="s">
        <v>64</v>
      </c>
      <c r="M47" s="196" t="s">
        <v>64</v>
      </c>
      <c r="N47" s="196" t="s">
        <v>64</v>
      </c>
    </row>
    <row r="48" spans="1:14" ht="13.5" customHeight="1">
      <c r="A48" s="14">
        <v>227</v>
      </c>
      <c r="B48" s="37" t="s">
        <v>412</v>
      </c>
      <c r="C48" s="196">
        <v>1</v>
      </c>
      <c r="D48" s="196">
        <v>205</v>
      </c>
      <c r="E48" s="196">
        <v>32</v>
      </c>
      <c r="F48" s="196">
        <v>14</v>
      </c>
      <c r="G48" s="196">
        <v>19</v>
      </c>
      <c r="H48" s="196">
        <v>50</v>
      </c>
      <c r="I48" s="196">
        <v>20</v>
      </c>
      <c r="J48" s="196">
        <v>59</v>
      </c>
      <c r="K48" s="196" t="s">
        <v>64</v>
      </c>
      <c r="L48" s="196" t="s">
        <v>64</v>
      </c>
      <c r="M48" s="196" t="s">
        <v>64</v>
      </c>
      <c r="N48" s="196" t="s">
        <v>64</v>
      </c>
    </row>
    <row r="49" spans="1:14" ht="13.5" customHeight="1">
      <c r="A49" s="14">
        <v>228</v>
      </c>
      <c r="B49" s="37" t="s">
        <v>413</v>
      </c>
      <c r="C49" s="196">
        <v>3</v>
      </c>
      <c r="D49" s="196">
        <v>640</v>
      </c>
      <c r="E49" s="196">
        <v>31</v>
      </c>
      <c r="F49" s="196">
        <v>20</v>
      </c>
      <c r="G49" s="196">
        <v>16</v>
      </c>
      <c r="H49" s="196">
        <v>51</v>
      </c>
      <c r="I49" s="196">
        <v>24</v>
      </c>
      <c r="J49" s="196">
        <v>73</v>
      </c>
      <c r="K49" s="196" t="s">
        <v>64</v>
      </c>
      <c r="L49" s="196" t="s">
        <v>64</v>
      </c>
      <c r="M49" s="196" t="s">
        <v>64</v>
      </c>
      <c r="N49" s="196" t="s">
        <v>64</v>
      </c>
    </row>
    <row r="50" spans="1:14" ht="13.5" customHeight="1">
      <c r="A50" s="14">
        <v>229</v>
      </c>
      <c r="B50" s="37" t="s">
        <v>414</v>
      </c>
      <c r="C50" s="196">
        <v>9</v>
      </c>
      <c r="D50" s="196">
        <v>1081</v>
      </c>
      <c r="E50" s="196">
        <v>41</v>
      </c>
      <c r="F50" s="196">
        <v>27</v>
      </c>
      <c r="G50" s="196">
        <v>38</v>
      </c>
      <c r="H50" s="196">
        <v>97</v>
      </c>
      <c r="I50" s="196">
        <v>41</v>
      </c>
      <c r="J50" s="196">
        <v>139</v>
      </c>
      <c r="K50" s="196" t="s">
        <v>64</v>
      </c>
      <c r="L50" s="196" t="s">
        <v>64</v>
      </c>
      <c r="M50" s="196" t="s">
        <v>64</v>
      </c>
      <c r="N50" s="196" t="s">
        <v>64</v>
      </c>
    </row>
    <row r="51" spans="1:14" ht="13.5" customHeight="1">
      <c r="A51" s="6">
        <v>301</v>
      </c>
      <c r="B51" s="272" t="s">
        <v>90</v>
      </c>
      <c r="C51" s="196">
        <v>2</v>
      </c>
      <c r="D51" s="196">
        <v>567</v>
      </c>
      <c r="E51" s="196">
        <v>20</v>
      </c>
      <c r="F51" s="196">
        <v>9</v>
      </c>
      <c r="G51" s="196">
        <v>10</v>
      </c>
      <c r="H51" s="196">
        <v>32</v>
      </c>
      <c r="I51" s="196">
        <v>15</v>
      </c>
      <c r="J51" s="196">
        <v>65</v>
      </c>
      <c r="K51" s="196" t="s">
        <v>64</v>
      </c>
      <c r="L51" s="196" t="s">
        <v>64</v>
      </c>
      <c r="M51" s="196" t="s">
        <v>64</v>
      </c>
      <c r="N51" s="196" t="s">
        <v>64</v>
      </c>
    </row>
    <row r="52" spans="1:14" ht="13.5" customHeight="1">
      <c r="A52" s="14">
        <v>365</v>
      </c>
      <c r="B52" s="37" t="s">
        <v>415</v>
      </c>
      <c r="C52" s="196">
        <v>2</v>
      </c>
      <c r="D52" s="196">
        <v>170</v>
      </c>
      <c r="E52" s="196">
        <v>13</v>
      </c>
      <c r="F52" s="196">
        <v>8</v>
      </c>
      <c r="G52" s="196">
        <v>12</v>
      </c>
      <c r="H52" s="196">
        <v>15</v>
      </c>
      <c r="I52" s="196">
        <v>12</v>
      </c>
      <c r="J52" s="196">
        <v>28</v>
      </c>
      <c r="K52" s="196" t="s">
        <v>64</v>
      </c>
      <c r="L52" s="196" t="s">
        <v>64</v>
      </c>
      <c r="M52" s="196" t="s">
        <v>64</v>
      </c>
      <c r="N52" s="196" t="s">
        <v>64</v>
      </c>
    </row>
    <row r="53" spans="1:14" ht="13.5" customHeight="1">
      <c r="A53" s="6">
        <v>381</v>
      </c>
      <c r="B53" s="272" t="s">
        <v>91</v>
      </c>
      <c r="C53" s="196">
        <v>2</v>
      </c>
      <c r="D53" s="196">
        <v>468</v>
      </c>
      <c r="E53" s="196">
        <v>20</v>
      </c>
      <c r="F53" s="196">
        <v>14</v>
      </c>
      <c r="G53" s="196">
        <v>9</v>
      </c>
      <c r="H53" s="196">
        <v>32</v>
      </c>
      <c r="I53" s="196">
        <v>21</v>
      </c>
      <c r="J53" s="196">
        <v>51</v>
      </c>
      <c r="K53" s="196" t="s">
        <v>64</v>
      </c>
      <c r="L53" s="196" t="s">
        <v>64</v>
      </c>
      <c r="M53" s="196" t="s">
        <v>64</v>
      </c>
      <c r="N53" s="196" t="s">
        <v>64</v>
      </c>
    </row>
    <row r="54" spans="1:14" ht="13.5" customHeight="1">
      <c r="A54" s="6">
        <v>382</v>
      </c>
      <c r="B54" s="272" t="s">
        <v>92</v>
      </c>
      <c r="C54" s="196">
        <v>1</v>
      </c>
      <c r="D54" s="196">
        <v>89</v>
      </c>
      <c r="E54" s="196">
        <v>25</v>
      </c>
      <c r="F54" s="196">
        <v>14</v>
      </c>
      <c r="G54" s="196">
        <v>12</v>
      </c>
      <c r="H54" s="196">
        <v>29</v>
      </c>
      <c r="I54" s="196">
        <v>15</v>
      </c>
      <c r="J54" s="196">
        <v>51</v>
      </c>
      <c r="K54" s="196" t="s">
        <v>64</v>
      </c>
      <c r="L54" s="196" t="s">
        <v>64</v>
      </c>
      <c r="M54" s="196" t="s">
        <v>64</v>
      </c>
      <c r="N54" s="196" t="s">
        <v>64</v>
      </c>
    </row>
    <row r="55" spans="1:14" ht="13.5" customHeight="1">
      <c r="A55" s="6">
        <v>442</v>
      </c>
      <c r="B55" s="272" t="s">
        <v>93</v>
      </c>
      <c r="C55" s="196">
        <v>0</v>
      </c>
      <c r="D55" s="196">
        <v>0</v>
      </c>
      <c r="E55" s="196">
        <v>6</v>
      </c>
      <c r="F55" s="196">
        <v>4</v>
      </c>
      <c r="G55" s="196">
        <v>5</v>
      </c>
      <c r="H55" s="196">
        <v>6</v>
      </c>
      <c r="I55" s="196">
        <v>4</v>
      </c>
      <c r="J55" s="196">
        <v>16</v>
      </c>
      <c r="K55" s="196" t="s">
        <v>64</v>
      </c>
      <c r="L55" s="196" t="s">
        <v>64</v>
      </c>
      <c r="M55" s="196" t="s">
        <v>64</v>
      </c>
      <c r="N55" s="196" t="s">
        <v>64</v>
      </c>
    </row>
    <row r="56" spans="1:14" ht="13.5" customHeight="1">
      <c r="A56" s="7">
        <v>443</v>
      </c>
      <c r="B56" s="272" t="s">
        <v>94</v>
      </c>
      <c r="C56" s="196">
        <v>2</v>
      </c>
      <c r="D56" s="196">
        <v>395</v>
      </c>
      <c r="E56" s="196">
        <v>18</v>
      </c>
      <c r="F56" s="196">
        <v>9</v>
      </c>
      <c r="G56" s="196">
        <v>13</v>
      </c>
      <c r="H56" s="196">
        <v>34</v>
      </c>
      <c r="I56" s="196">
        <v>12</v>
      </c>
      <c r="J56" s="196">
        <v>46</v>
      </c>
      <c r="K56" s="196" t="s">
        <v>64</v>
      </c>
      <c r="L56" s="196" t="s">
        <v>64</v>
      </c>
      <c r="M56" s="196" t="s">
        <v>64</v>
      </c>
      <c r="N56" s="196" t="s">
        <v>64</v>
      </c>
    </row>
    <row r="57" spans="1:14" ht="13.5" customHeight="1">
      <c r="A57" s="14">
        <v>446</v>
      </c>
      <c r="B57" s="37" t="s">
        <v>416</v>
      </c>
      <c r="C57" s="196">
        <v>1</v>
      </c>
      <c r="D57" s="196">
        <v>153</v>
      </c>
      <c r="E57" s="196">
        <v>9</v>
      </c>
      <c r="F57" s="196">
        <v>3</v>
      </c>
      <c r="G57" s="196">
        <v>4</v>
      </c>
      <c r="H57" s="196">
        <v>25</v>
      </c>
      <c r="I57" s="196">
        <v>4</v>
      </c>
      <c r="J57" s="196">
        <v>25</v>
      </c>
      <c r="K57" s="196" t="s">
        <v>64</v>
      </c>
      <c r="L57" s="196" t="s">
        <v>64</v>
      </c>
      <c r="M57" s="196" t="s">
        <v>64</v>
      </c>
      <c r="N57" s="196" t="s">
        <v>64</v>
      </c>
    </row>
    <row r="58" spans="1:14" ht="13.5" customHeight="1">
      <c r="A58" s="6">
        <v>464</v>
      </c>
      <c r="B58" s="272" t="s">
        <v>95</v>
      </c>
      <c r="C58" s="196">
        <v>1</v>
      </c>
      <c r="D58" s="196">
        <v>132</v>
      </c>
      <c r="E58" s="196">
        <v>21</v>
      </c>
      <c r="F58" s="196">
        <v>14</v>
      </c>
      <c r="G58" s="196">
        <v>13</v>
      </c>
      <c r="H58" s="196">
        <v>32</v>
      </c>
      <c r="I58" s="196">
        <v>19</v>
      </c>
      <c r="J58" s="196">
        <v>49</v>
      </c>
      <c r="K58" s="196" t="s">
        <v>64</v>
      </c>
      <c r="L58" s="196" t="s">
        <v>64</v>
      </c>
      <c r="M58" s="196" t="s">
        <v>64</v>
      </c>
      <c r="N58" s="196" t="s">
        <v>64</v>
      </c>
    </row>
    <row r="59" spans="1:14" ht="13.5" customHeight="1">
      <c r="A59" s="7">
        <v>481</v>
      </c>
      <c r="B59" s="272" t="s">
        <v>96</v>
      </c>
      <c r="C59" s="196">
        <v>0</v>
      </c>
      <c r="D59" s="196">
        <v>0</v>
      </c>
      <c r="E59" s="196">
        <v>11</v>
      </c>
      <c r="F59" s="196">
        <v>6</v>
      </c>
      <c r="G59" s="196">
        <v>6</v>
      </c>
      <c r="H59" s="196">
        <v>15</v>
      </c>
      <c r="I59" s="196">
        <v>6</v>
      </c>
      <c r="J59" s="196">
        <v>14</v>
      </c>
      <c r="K59" s="196" t="s">
        <v>64</v>
      </c>
      <c r="L59" s="196" t="s">
        <v>64</v>
      </c>
      <c r="M59" s="196" t="s">
        <v>64</v>
      </c>
      <c r="N59" s="196" t="s">
        <v>64</v>
      </c>
    </row>
    <row r="60" spans="1:14" ht="13.5" customHeight="1">
      <c r="A60" s="7">
        <v>501</v>
      </c>
      <c r="B60" s="272" t="s">
        <v>663</v>
      </c>
      <c r="C60" s="196">
        <v>4</v>
      </c>
      <c r="D60" s="196">
        <v>373</v>
      </c>
      <c r="E60" s="196">
        <v>12</v>
      </c>
      <c r="F60" s="196">
        <v>6</v>
      </c>
      <c r="G60" s="196">
        <v>11</v>
      </c>
      <c r="H60" s="196">
        <v>21</v>
      </c>
      <c r="I60" s="196">
        <v>11</v>
      </c>
      <c r="J60" s="196">
        <v>37</v>
      </c>
      <c r="K60" s="196" t="s">
        <v>64</v>
      </c>
      <c r="L60" s="196" t="s">
        <v>64</v>
      </c>
      <c r="M60" s="196" t="s">
        <v>64</v>
      </c>
      <c r="N60" s="196" t="s">
        <v>64</v>
      </c>
    </row>
    <row r="61" spans="1:14" ht="13.5" customHeight="1">
      <c r="A61" s="14">
        <v>585</v>
      </c>
      <c r="B61" s="37" t="s">
        <v>417</v>
      </c>
      <c r="C61" s="196">
        <v>2</v>
      </c>
      <c r="D61" s="196">
        <v>92</v>
      </c>
      <c r="E61" s="196">
        <v>11</v>
      </c>
      <c r="F61" s="196">
        <v>9</v>
      </c>
      <c r="G61" s="196">
        <v>5</v>
      </c>
      <c r="H61" s="196">
        <v>19</v>
      </c>
      <c r="I61" s="196">
        <v>10</v>
      </c>
      <c r="J61" s="196">
        <v>14</v>
      </c>
      <c r="K61" s="196" t="s">
        <v>64</v>
      </c>
      <c r="L61" s="196" t="s">
        <v>64</v>
      </c>
      <c r="M61" s="196" t="s">
        <v>64</v>
      </c>
      <c r="N61" s="196" t="s">
        <v>64</v>
      </c>
    </row>
    <row r="62" spans="1:14" ht="13.5" customHeight="1">
      <c r="A62" s="14">
        <v>586</v>
      </c>
      <c r="B62" s="37" t="s">
        <v>418</v>
      </c>
      <c r="C62" s="196">
        <v>2</v>
      </c>
      <c r="D62" s="196">
        <v>135</v>
      </c>
      <c r="E62" s="196">
        <v>14</v>
      </c>
      <c r="F62" s="196">
        <v>7</v>
      </c>
      <c r="G62" s="196">
        <v>5</v>
      </c>
      <c r="H62" s="196">
        <v>18</v>
      </c>
      <c r="I62" s="196">
        <v>7</v>
      </c>
      <c r="J62" s="196">
        <v>14</v>
      </c>
      <c r="K62" s="196" t="s">
        <v>64</v>
      </c>
      <c r="L62" s="196" t="s">
        <v>64</v>
      </c>
      <c r="M62" s="196" t="s">
        <v>64</v>
      </c>
      <c r="N62" s="196" t="s">
        <v>64</v>
      </c>
    </row>
    <row r="63" spans="1:14" ht="3.75" customHeight="1">
      <c r="A63" s="16"/>
      <c r="B63" s="17"/>
      <c r="C63" s="278"/>
      <c r="D63" s="278"/>
      <c r="E63" s="278"/>
      <c r="F63" s="278"/>
      <c r="G63" s="279"/>
      <c r="H63" s="278"/>
      <c r="I63" s="278"/>
      <c r="J63" s="278"/>
      <c r="K63" s="278"/>
      <c r="L63" s="278"/>
      <c r="M63" s="278"/>
      <c r="N63" s="278"/>
    </row>
    <row r="64" spans="1:14" ht="11.25">
      <c r="A64" s="19" t="s">
        <v>863</v>
      </c>
      <c r="B64" s="12"/>
      <c r="C64" s="280"/>
      <c r="D64" s="280"/>
      <c r="E64" s="280"/>
      <c r="F64" s="280"/>
      <c r="G64" s="281"/>
      <c r="H64" s="280"/>
      <c r="I64" s="280"/>
      <c r="J64" s="280"/>
      <c r="K64" s="280"/>
      <c r="L64" s="280"/>
      <c r="M64" s="280"/>
      <c r="N64" s="280"/>
    </row>
    <row r="65" spans="1:14" ht="11.25">
      <c r="A65" s="20" t="s">
        <v>589</v>
      </c>
      <c r="B65" s="7"/>
      <c r="C65" s="282"/>
      <c r="D65" s="282"/>
      <c r="E65" s="282"/>
      <c r="F65" s="282"/>
      <c r="H65" s="280"/>
      <c r="I65" s="280"/>
      <c r="J65" s="280"/>
      <c r="K65" s="280"/>
      <c r="L65" s="280"/>
      <c r="M65" s="280"/>
      <c r="N65" s="280"/>
    </row>
    <row r="66" spans="1:2" ht="11.25">
      <c r="A66" s="20" t="s">
        <v>623</v>
      </c>
      <c r="B66" s="7"/>
    </row>
    <row r="67" spans="1:14" ht="11.25">
      <c r="A67" s="20" t="s">
        <v>590</v>
      </c>
      <c r="B67" s="7"/>
      <c r="C67" s="280"/>
      <c r="D67" s="280"/>
      <c r="E67" s="280"/>
      <c r="F67" s="280"/>
      <c r="G67" s="281"/>
      <c r="H67" s="280"/>
      <c r="I67" s="280"/>
      <c r="J67" s="280"/>
      <c r="K67" s="280"/>
      <c r="L67" s="280"/>
      <c r="M67" s="280"/>
      <c r="N67" s="280"/>
    </row>
    <row r="68" spans="1:14" ht="11.25">
      <c r="A68" s="20" t="s">
        <v>901</v>
      </c>
      <c r="B68" s="7"/>
      <c r="C68" s="280"/>
      <c r="D68" s="280"/>
      <c r="E68" s="280"/>
      <c r="F68" s="280"/>
      <c r="G68" s="281"/>
      <c r="H68" s="280"/>
      <c r="I68" s="280"/>
      <c r="J68" s="280"/>
      <c r="K68" s="280"/>
      <c r="L68" s="280"/>
      <c r="M68" s="280"/>
      <c r="N68" s="280"/>
    </row>
    <row r="69" ht="11.25">
      <c r="A69" s="6" t="s">
        <v>664</v>
      </c>
    </row>
  </sheetData>
  <sheetProtection/>
  <mergeCells count="14">
    <mergeCell ref="L3:L4"/>
    <mergeCell ref="M3:M4"/>
    <mergeCell ref="C2:G2"/>
    <mergeCell ref="H2:N2"/>
    <mergeCell ref="N3:N4"/>
    <mergeCell ref="K3:K4"/>
    <mergeCell ref="A2:B4"/>
    <mergeCell ref="H3:H4"/>
    <mergeCell ref="I3:I4"/>
    <mergeCell ref="J3:J4"/>
    <mergeCell ref="C3:D3"/>
    <mergeCell ref="G3:G4"/>
    <mergeCell ref="E3:E4"/>
    <mergeCell ref="F3:F4"/>
  </mergeCells>
  <printOptions/>
  <pageMargins left="0.5905511811023623" right="0.5905511811023623" top="0.5905511811023623" bottom="0.5905511811023623" header="0.5118110236220472" footer="0.1968503937007874"/>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Q71"/>
  <sheetViews>
    <sheetView zoomScalePageLayoutView="0" workbookViewId="0" topLeftCell="A1">
      <selection activeCell="B8" sqref="B8:C8"/>
    </sheetView>
  </sheetViews>
  <sheetFormatPr defaultColWidth="7.875" defaultRowHeight="12.75"/>
  <cols>
    <col min="1" max="1" width="5.375" style="32" customWidth="1"/>
    <col min="2" max="2" width="2.00390625" style="32" customWidth="1"/>
    <col min="3" max="3" width="39.00390625" style="32" customWidth="1"/>
    <col min="4" max="8" width="10.00390625" style="32" customWidth="1"/>
    <col min="9" max="17" width="8.625" style="32" customWidth="1"/>
    <col min="18" max="16384" width="7.875" style="32" customWidth="1"/>
  </cols>
  <sheetData>
    <row r="1" spans="1:5" s="169" customFormat="1" ht="17.25">
      <c r="A1" s="22" t="s">
        <v>1102</v>
      </c>
      <c r="B1" s="22"/>
      <c r="E1" s="21"/>
    </row>
    <row r="2" spans="3:17" ht="11.25">
      <c r="C2" s="268"/>
      <c r="D2" s="268"/>
      <c r="E2" s="268"/>
      <c r="F2" s="268"/>
      <c r="G2" s="268"/>
      <c r="H2" s="231" t="s">
        <v>489</v>
      </c>
      <c r="I2" s="268"/>
      <c r="J2" s="15"/>
      <c r="K2" s="15"/>
      <c r="L2" s="15"/>
      <c r="M2" s="15"/>
      <c r="N2" s="15"/>
      <c r="O2" s="15"/>
      <c r="P2" s="15"/>
      <c r="Q2" s="15"/>
    </row>
    <row r="3" spans="1:16" ht="22.5" customHeight="1">
      <c r="A3" s="325" t="s">
        <v>1106</v>
      </c>
      <c r="B3" s="325"/>
      <c r="C3" s="326"/>
      <c r="D3" s="80" t="s">
        <v>670</v>
      </c>
      <c r="E3" s="80" t="s">
        <v>671</v>
      </c>
      <c r="F3" s="80" t="s">
        <v>877</v>
      </c>
      <c r="G3" s="84" t="s">
        <v>889</v>
      </c>
      <c r="H3" s="84" t="s">
        <v>935</v>
      </c>
      <c r="I3" s="143"/>
      <c r="J3" s="15"/>
      <c r="K3" s="15"/>
      <c r="L3" s="15"/>
      <c r="M3" s="15"/>
      <c r="N3" s="15"/>
      <c r="O3" s="15"/>
      <c r="P3" s="15"/>
    </row>
    <row r="4" spans="1:17" ht="15" customHeight="1">
      <c r="A4" s="48" t="s">
        <v>948</v>
      </c>
      <c r="B4" s="48"/>
      <c r="C4" s="269"/>
      <c r="D4" s="263" t="s">
        <v>952</v>
      </c>
      <c r="E4" s="263" t="s">
        <v>952</v>
      </c>
      <c r="F4" s="263" t="s">
        <v>952</v>
      </c>
      <c r="G4" s="263" t="s">
        <v>952</v>
      </c>
      <c r="H4" s="263" t="s">
        <v>952</v>
      </c>
      <c r="I4" s="143"/>
      <c r="J4" s="143"/>
      <c r="K4" s="15"/>
      <c r="L4" s="15"/>
      <c r="M4" s="15"/>
      <c r="N4" s="15"/>
      <c r="O4" s="15"/>
      <c r="P4" s="15"/>
      <c r="Q4" s="15"/>
    </row>
    <row r="5" spans="1:17" ht="12">
      <c r="A5" s="15"/>
      <c r="B5" s="327"/>
      <c r="C5" s="328"/>
      <c r="D5" s="10"/>
      <c r="E5" s="10"/>
      <c r="F5" s="10"/>
      <c r="G5" s="10"/>
      <c r="H5" s="10"/>
      <c r="I5" s="15"/>
      <c r="J5" s="15"/>
      <c r="K5" s="15"/>
      <c r="L5" s="15"/>
      <c r="M5" s="15"/>
      <c r="N5" s="15"/>
      <c r="O5" s="15"/>
      <c r="P5" s="15"/>
      <c r="Q5" s="15"/>
    </row>
    <row r="6" spans="1:17" ht="12">
      <c r="A6" s="15" t="s">
        <v>596</v>
      </c>
      <c r="B6" s="15"/>
      <c r="C6" s="302"/>
      <c r="D6" s="10"/>
      <c r="E6" s="10"/>
      <c r="F6" s="10"/>
      <c r="G6" s="10"/>
      <c r="H6" s="10"/>
      <c r="I6" s="15"/>
      <c r="J6" s="15"/>
      <c r="K6" s="15"/>
      <c r="L6" s="15"/>
      <c r="M6" s="15"/>
      <c r="N6" s="15"/>
      <c r="O6" s="15"/>
      <c r="P6" s="15"/>
      <c r="Q6" s="15"/>
    </row>
    <row r="7" spans="1:17" ht="12">
      <c r="A7" s="15"/>
      <c r="B7" s="15" t="s">
        <v>381</v>
      </c>
      <c r="C7" s="302"/>
      <c r="D7" s="10">
        <v>1451</v>
      </c>
      <c r="E7" s="10">
        <v>1312</v>
      </c>
      <c r="F7" s="10">
        <v>1215</v>
      </c>
      <c r="G7" s="10">
        <v>1158</v>
      </c>
      <c r="H7" s="10">
        <v>1166</v>
      </c>
      <c r="I7" s="15"/>
      <c r="J7" s="15"/>
      <c r="K7" s="15"/>
      <c r="L7" s="15"/>
      <c r="M7" s="15"/>
      <c r="N7" s="15"/>
      <c r="O7" s="15"/>
      <c r="P7" s="15"/>
      <c r="Q7" s="15"/>
    </row>
    <row r="8" spans="1:17" ht="12">
      <c r="A8" s="15"/>
      <c r="B8" s="327"/>
      <c r="C8" s="328"/>
      <c r="D8" s="157"/>
      <c r="E8" s="157"/>
      <c r="F8" s="157"/>
      <c r="G8" s="157"/>
      <c r="H8" s="157"/>
      <c r="I8" s="15"/>
      <c r="J8" s="15"/>
      <c r="K8" s="15"/>
      <c r="L8" s="15"/>
      <c r="M8" s="15"/>
      <c r="N8" s="15"/>
      <c r="O8" s="15"/>
      <c r="P8" s="15"/>
      <c r="Q8" s="15"/>
    </row>
    <row r="9" spans="1:17" ht="15" customHeight="1">
      <c r="A9" s="15" t="s">
        <v>597</v>
      </c>
      <c r="B9" s="15"/>
      <c r="C9" s="37"/>
      <c r="D9" s="157"/>
      <c r="E9" s="157"/>
      <c r="F9" s="157"/>
      <c r="G9" s="157"/>
      <c r="H9" s="157"/>
      <c r="I9" s="15"/>
      <c r="J9" s="15"/>
      <c r="K9" s="15"/>
      <c r="L9" s="15"/>
      <c r="M9" s="15"/>
      <c r="N9" s="15"/>
      <c r="O9" s="15"/>
      <c r="P9" s="15"/>
      <c r="Q9" s="15"/>
    </row>
    <row r="10" spans="1:17" ht="12">
      <c r="A10" s="15"/>
      <c r="B10" s="327" t="s">
        <v>949</v>
      </c>
      <c r="C10" s="328"/>
      <c r="D10" s="202">
        <v>1</v>
      </c>
      <c r="E10" s="202">
        <v>0</v>
      </c>
      <c r="F10" s="202">
        <v>1</v>
      </c>
      <c r="G10" s="196">
        <v>0</v>
      </c>
      <c r="H10" s="196">
        <v>0</v>
      </c>
      <c r="I10" s="15"/>
      <c r="J10" s="15"/>
      <c r="K10" s="15"/>
      <c r="L10" s="15"/>
      <c r="M10" s="15"/>
      <c r="N10" s="15"/>
      <c r="O10" s="15"/>
      <c r="P10" s="15"/>
      <c r="Q10" s="15"/>
    </row>
    <row r="11" spans="1:17" ht="12">
      <c r="A11" s="15"/>
      <c r="B11" s="329" t="s">
        <v>0</v>
      </c>
      <c r="C11" s="328"/>
      <c r="D11" s="10">
        <v>1</v>
      </c>
      <c r="E11" s="10">
        <v>4</v>
      </c>
      <c r="F11" s="10">
        <v>3</v>
      </c>
      <c r="G11" s="10">
        <v>5</v>
      </c>
      <c r="H11" s="10">
        <v>6</v>
      </c>
      <c r="I11" s="15"/>
      <c r="J11" s="15"/>
      <c r="K11" s="15"/>
      <c r="L11" s="15"/>
      <c r="M11" s="15"/>
      <c r="N11" s="15"/>
      <c r="O11" s="15"/>
      <c r="P11" s="15"/>
      <c r="Q11" s="15"/>
    </row>
    <row r="12" spans="1:17" ht="12">
      <c r="A12" s="15"/>
      <c r="B12" s="329" t="s">
        <v>950</v>
      </c>
      <c r="C12" s="328"/>
      <c r="D12" s="10">
        <v>161</v>
      </c>
      <c r="E12" s="10">
        <v>114</v>
      </c>
      <c r="F12" s="10">
        <v>103</v>
      </c>
      <c r="G12" s="10">
        <v>129</v>
      </c>
      <c r="H12" s="10">
        <v>96</v>
      </c>
      <c r="I12" s="15"/>
      <c r="J12" s="15"/>
      <c r="K12" s="15"/>
      <c r="L12" s="15"/>
      <c r="M12" s="15"/>
      <c r="N12" s="15"/>
      <c r="O12" s="15"/>
      <c r="P12" s="15"/>
      <c r="Q12" s="15"/>
    </row>
    <row r="13" spans="1:17" ht="12">
      <c r="A13" s="15"/>
      <c r="B13" s="327" t="s">
        <v>369</v>
      </c>
      <c r="C13" s="328"/>
      <c r="D13" s="10">
        <v>3</v>
      </c>
      <c r="E13" s="10">
        <v>1</v>
      </c>
      <c r="F13" s="10">
        <v>2</v>
      </c>
      <c r="G13" s="196">
        <v>0</v>
      </c>
      <c r="H13" s="10">
        <v>2</v>
      </c>
      <c r="I13" s="15"/>
      <c r="J13" s="15"/>
      <c r="K13" s="15"/>
      <c r="L13" s="15"/>
      <c r="M13" s="15"/>
      <c r="N13" s="15"/>
      <c r="O13" s="15"/>
      <c r="P13" s="15"/>
      <c r="Q13" s="15"/>
    </row>
    <row r="14" spans="1:17" ht="12">
      <c r="A14" s="15"/>
      <c r="B14" s="330" t="s">
        <v>951</v>
      </c>
      <c r="C14" s="328"/>
      <c r="D14" s="202">
        <v>1</v>
      </c>
      <c r="E14" s="202">
        <v>0</v>
      </c>
      <c r="F14" s="202">
        <v>3</v>
      </c>
      <c r="G14" s="196">
        <v>0</v>
      </c>
      <c r="H14" s="196">
        <v>0</v>
      </c>
      <c r="I14" s="15"/>
      <c r="J14" s="15"/>
      <c r="K14" s="15"/>
      <c r="L14" s="15"/>
      <c r="M14" s="15"/>
      <c r="N14" s="15"/>
      <c r="O14" s="15"/>
      <c r="P14" s="15"/>
      <c r="Q14" s="15"/>
    </row>
    <row r="15" spans="1:17" ht="11.25">
      <c r="A15" s="15"/>
      <c r="B15" s="15"/>
      <c r="C15" s="37"/>
      <c r="D15" s="157"/>
      <c r="E15" s="157"/>
      <c r="F15" s="157"/>
      <c r="G15" s="157"/>
      <c r="H15" s="157"/>
      <c r="I15" s="15"/>
      <c r="J15" s="15"/>
      <c r="K15" s="15"/>
      <c r="L15" s="15"/>
      <c r="M15" s="15"/>
      <c r="N15" s="15"/>
      <c r="O15" s="15"/>
      <c r="P15" s="15"/>
      <c r="Q15" s="15"/>
    </row>
    <row r="16" spans="1:17" ht="15" customHeight="1">
      <c r="A16" s="15" t="s">
        <v>598</v>
      </c>
      <c r="B16" s="15"/>
      <c r="C16" s="37"/>
      <c r="D16" s="157"/>
      <c r="E16" s="157"/>
      <c r="F16" s="157"/>
      <c r="G16" s="157"/>
      <c r="H16" s="157"/>
      <c r="I16" s="15"/>
      <c r="J16" s="15"/>
      <c r="K16" s="15"/>
      <c r="L16" s="15"/>
      <c r="M16" s="15"/>
      <c r="N16" s="15"/>
      <c r="O16" s="15"/>
      <c r="P16" s="15"/>
      <c r="Q16" s="15"/>
    </row>
    <row r="17" spans="1:17" ht="12">
      <c r="A17" s="15"/>
      <c r="B17" s="327" t="s">
        <v>601</v>
      </c>
      <c r="C17" s="328"/>
      <c r="D17" s="202">
        <v>0</v>
      </c>
      <c r="E17" s="202">
        <v>3</v>
      </c>
      <c r="F17" s="196">
        <v>6</v>
      </c>
      <c r="G17" s="196">
        <v>3</v>
      </c>
      <c r="H17" s="196">
        <v>3</v>
      </c>
      <c r="I17" s="15"/>
      <c r="J17" s="15"/>
      <c r="K17" s="15"/>
      <c r="L17" s="15"/>
      <c r="M17" s="15"/>
      <c r="N17" s="15"/>
      <c r="O17" s="15"/>
      <c r="P17" s="15"/>
      <c r="Q17" s="15"/>
    </row>
    <row r="18" spans="1:17" ht="12">
      <c r="A18" s="15"/>
      <c r="B18" s="327" t="s">
        <v>602</v>
      </c>
      <c r="C18" s="328"/>
      <c r="D18" s="10">
        <v>5</v>
      </c>
      <c r="E18" s="10">
        <v>25</v>
      </c>
      <c r="F18" s="196">
        <v>11</v>
      </c>
      <c r="G18" s="196">
        <v>8</v>
      </c>
      <c r="H18" s="196">
        <v>21</v>
      </c>
      <c r="I18" s="15"/>
      <c r="J18" s="15"/>
      <c r="K18" s="15"/>
      <c r="L18" s="15"/>
      <c r="M18" s="15"/>
      <c r="N18" s="15"/>
      <c r="O18" s="15"/>
      <c r="P18" s="15"/>
      <c r="Q18" s="15"/>
    </row>
    <row r="19" spans="1:17" ht="12">
      <c r="A19" s="15"/>
      <c r="B19" s="327" t="s">
        <v>665</v>
      </c>
      <c r="C19" s="328"/>
      <c r="D19" s="202">
        <v>1</v>
      </c>
      <c r="E19" s="202">
        <v>0</v>
      </c>
      <c r="F19" s="202">
        <v>0</v>
      </c>
      <c r="G19" s="196" t="s">
        <v>952</v>
      </c>
      <c r="H19" s="196">
        <v>0</v>
      </c>
      <c r="I19" s="15"/>
      <c r="J19" s="15"/>
      <c r="K19" s="15"/>
      <c r="L19" s="15"/>
      <c r="M19" s="15"/>
      <c r="N19" s="15"/>
      <c r="O19" s="15"/>
      <c r="P19" s="15"/>
      <c r="Q19" s="15"/>
    </row>
    <row r="20" spans="1:17" ht="12">
      <c r="A20" s="15"/>
      <c r="B20" s="327" t="s">
        <v>953</v>
      </c>
      <c r="C20" s="328"/>
      <c r="D20" s="202">
        <v>0</v>
      </c>
      <c r="E20" s="202">
        <v>0</v>
      </c>
      <c r="F20" s="202">
        <v>0</v>
      </c>
      <c r="G20" s="196" t="s">
        <v>952</v>
      </c>
      <c r="H20" s="196">
        <v>1</v>
      </c>
      <c r="I20" s="15"/>
      <c r="J20" s="15"/>
      <c r="K20" s="15"/>
      <c r="L20" s="15"/>
      <c r="M20" s="15"/>
      <c r="N20" s="15"/>
      <c r="O20" s="15"/>
      <c r="P20" s="15"/>
      <c r="Q20" s="15"/>
    </row>
    <row r="21" spans="1:17" ht="12">
      <c r="A21" s="15"/>
      <c r="B21" s="327" t="s">
        <v>954</v>
      </c>
      <c r="C21" s="328"/>
      <c r="D21" s="202" t="s">
        <v>955</v>
      </c>
      <c r="E21" s="202" t="s">
        <v>956</v>
      </c>
      <c r="F21" s="10" t="s">
        <v>956</v>
      </c>
      <c r="G21" s="196" t="s">
        <v>957</v>
      </c>
      <c r="H21" s="196">
        <v>1</v>
      </c>
      <c r="I21" s="15"/>
      <c r="J21" s="15"/>
      <c r="K21" s="15"/>
      <c r="L21" s="15"/>
      <c r="M21" s="15"/>
      <c r="N21" s="15"/>
      <c r="O21" s="15"/>
      <c r="P21" s="15"/>
      <c r="Q21" s="15"/>
    </row>
    <row r="22" spans="1:17" ht="12">
      <c r="A22" s="15"/>
      <c r="B22" s="327" t="s">
        <v>958</v>
      </c>
      <c r="C22" s="328"/>
      <c r="D22" s="10">
        <v>2</v>
      </c>
      <c r="E22" s="202">
        <v>0</v>
      </c>
      <c r="F22" s="196">
        <v>0</v>
      </c>
      <c r="G22" s="196" t="s">
        <v>957</v>
      </c>
      <c r="H22" s="196">
        <v>1</v>
      </c>
      <c r="I22" s="15"/>
      <c r="J22" s="15"/>
      <c r="K22" s="15"/>
      <c r="L22" s="15"/>
      <c r="M22" s="15"/>
      <c r="N22" s="15"/>
      <c r="O22" s="15"/>
      <c r="P22" s="15"/>
      <c r="Q22" s="15"/>
    </row>
    <row r="23" spans="1:17" ht="12">
      <c r="A23" s="15"/>
      <c r="B23" s="327" t="s">
        <v>959</v>
      </c>
      <c r="C23" s="328"/>
      <c r="D23" s="202">
        <v>1</v>
      </c>
      <c r="E23" s="202">
        <v>0</v>
      </c>
      <c r="F23" s="202">
        <v>1</v>
      </c>
      <c r="G23" s="196" t="s">
        <v>957</v>
      </c>
      <c r="H23" s="196">
        <v>0</v>
      </c>
      <c r="I23" s="15"/>
      <c r="J23" s="15"/>
      <c r="K23" s="15"/>
      <c r="L23" s="15"/>
      <c r="M23" s="15"/>
      <c r="N23" s="15"/>
      <c r="O23" s="15"/>
      <c r="P23" s="15"/>
      <c r="Q23" s="15"/>
    </row>
    <row r="24" spans="1:17" ht="12">
      <c r="A24" s="15"/>
      <c r="B24" s="327" t="s">
        <v>389</v>
      </c>
      <c r="C24" s="328"/>
      <c r="D24" s="10">
        <v>2</v>
      </c>
      <c r="E24" s="10">
        <v>3</v>
      </c>
      <c r="F24" s="196">
        <v>5</v>
      </c>
      <c r="G24" s="196">
        <v>9</v>
      </c>
      <c r="H24" s="196">
        <v>1</v>
      </c>
      <c r="I24" s="15"/>
      <c r="J24" s="15"/>
      <c r="K24" s="15"/>
      <c r="L24" s="15"/>
      <c r="M24" s="15"/>
      <c r="N24" s="15"/>
      <c r="O24" s="15"/>
      <c r="P24" s="15"/>
      <c r="Q24" s="15"/>
    </row>
    <row r="25" spans="1:17" ht="12">
      <c r="A25" s="15"/>
      <c r="B25" s="327" t="s">
        <v>370</v>
      </c>
      <c r="C25" s="328"/>
      <c r="D25" s="10">
        <v>9</v>
      </c>
      <c r="E25" s="10">
        <v>7</v>
      </c>
      <c r="F25" s="196">
        <v>9</v>
      </c>
      <c r="G25" s="196">
        <v>16</v>
      </c>
      <c r="H25" s="196">
        <v>7</v>
      </c>
      <c r="I25" s="15"/>
      <c r="J25" s="15"/>
      <c r="K25" s="15"/>
      <c r="L25" s="15"/>
      <c r="M25" s="15"/>
      <c r="N25" s="15"/>
      <c r="O25" s="15"/>
      <c r="P25" s="15"/>
      <c r="Q25" s="15"/>
    </row>
    <row r="26" spans="1:17" ht="12">
      <c r="A26" s="15"/>
      <c r="B26" s="327" t="s">
        <v>960</v>
      </c>
      <c r="C26" s="328"/>
      <c r="D26" s="10">
        <v>5</v>
      </c>
      <c r="E26" s="10">
        <v>11</v>
      </c>
      <c r="F26" s="196">
        <v>9</v>
      </c>
      <c r="G26" s="196">
        <v>13</v>
      </c>
      <c r="H26" s="196">
        <v>7</v>
      </c>
      <c r="I26" s="15"/>
      <c r="J26" s="15"/>
      <c r="K26" s="15"/>
      <c r="L26" s="15"/>
      <c r="M26" s="15"/>
      <c r="N26" s="15"/>
      <c r="O26" s="15"/>
      <c r="P26" s="15"/>
      <c r="Q26" s="15"/>
    </row>
    <row r="27" spans="1:17" ht="12">
      <c r="A27" s="15"/>
      <c r="B27" s="327" t="s">
        <v>666</v>
      </c>
      <c r="C27" s="328"/>
      <c r="D27" s="202">
        <v>1</v>
      </c>
      <c r="E27" s="202">
        <v>1</v>
      </c>
      <c r="F27" s="202">
        <v>0</v>
      </c>
      <c r="G27" s="196" t="s">
        <v>957</v>
      </c>
      <c r="H27" s="196">
        <v>0</v>
      </c>
      <c r="I27" s="15"/>
      <c r="J27" s="15"/>
      <c r="K27" s="15"/>
      <c r="L27" s="15"/>
      <c r="M27" s="15"/>
      <c r="N27" s="15"/>
      <c r="O27" s="15"/>
      <c r="P27" s="15"/>
      <c r="Q27" s="15"/>
    </row>
    <row r="28" spans="1:17" ht="12">
      <c r="A28" s="15"/>
      <c r="B28" s="327" t="s">
        <v>390</v>
      </c>
      <c r="C28" s="328"/>
      <c r="D28" s="202">
        <v>0</v>
      </c>
      <c r="E28" s="202">
        <v>2</v>
      </c>
      <c r="F28" s="196">
        <v>0</v>
      </c>
      <c r="G28" s="196" t="s">
        <v>957</v>
      </c>
      <c r="H28" s="196">
        <v>4</v>
      </c>
      <c r="I28" s="15"/>
      <c r="J28" s="15"/>
      <c r="K28" s="15"/>
      <c r="L28" s="15"/>
      <c r="M28" s="15"/>
      <c r="N28" s="15"/>
      <c r="O28" s="15"/>
      <c r="P28" s="15"/>
      <c r="Q28" s="15"/>
    </row>
    <row r="29" spans="1:17" ht="12">
      <c r="A29" s="15"/>
      <c r="B29" s="327" t="s">
        <v>865</v>
      </c>
      <c r="C29" s="328"/>
      <c r="D29" s="202">
        <v>0</v>
      </c>
      <c r="E29" s="202">
        <v>1</v>
      </c>
      <c r="F29" s="202">
        <v>0</v>
      </c>
      <c r="G29" s="196" t="s">
        <v>957</v>
      </c>
      <c r="H29" s="196">
        <v>0</v>
      </c>
      <c r="I29" s="15"/>
      <c r="J29" s="15"/>
      <c r="K29" s="15"/>
      <c r="L29" s="15"/>
      <c r="M29" s="15"/>
      <c r="N29" s="15"/>
      <c r="O29" s="15"/>
      <c r="P29" s="15"/>
      <c r="Q29" s="15"/>
    </row>
    <row r="30" spans="1:17" ht="12">
      <c r="A30" s="15"/>
      <c r="B30" s="327" t="s">
        <v>643</v>
      </c>
      <c r="C30" s="328"/>
      <c r="D30" s="202">
        <v>2</v>
      </c>
      <c r="E30" s="202">
        <v>0</v>
      </c>
      <c r="F30" s="196">
        <v>0</v>
      </c>
      <c r="G30" s="196" t="s">
        <v>957</v>
      </c>
      <c r="H30" s="196">
        <v>0</v>
      </c>
      <c r="I30" s="15"/>
      <c r="J30" s="15"/>
      <c r="K30" s="15"/>
      <c r="L30" s="15"/>
      <c r="M30" s="15"/>
      <c r="N30" s="15"/>
      <c r="O30" s="15"/>
      <c r="P30" s="15"/>
      <c r="Q30" s="15"/>
    </row>
    <row r="31" spans="1:17" ht="12">
      <c r="A31" s="15"/>
      <c r="B31" s="327" t="s">
        <v>371</v>
      </c>
      <c r="C31" s="328"/>
      <c r="D31" s="10">
        <v>42</v>
      </c>
      <c r="E31" s="10">
        <v>50</v>
      </c>
      <c r="F31" s="196">
        <v>63</v>
      </c>
      <c r="G31" s="196">
        <v>71</v>
      </c>
      <c r="H31" s="196">
        <v>71</v>
      </c>
      <c r="I31" s="15"/>
      <c r="J31" s="15"/>
      <c r="K31" s="15"/>
      <c r="L31" s="15"/>
      <c r="M31" s="15"/>
      <c r="N31" s="15"/>
      <c r="O31" s="15"/>
      <c r="P31" s="15"/>
      <c r="Q31" s="15"/>
    </row>
    <row r="32" spans="1:17" ht="12">
      <c r="A32" s="15"/>
      <c r="B32" s="327" t="s">
        <v>884</v>
      </c>
      <c r="C32" s="328"/>
      <c r="D32" s="202">
        <v>0</v>
      </c>
      <c r="E32" s="202">
        <v>0</v>
      </c>
      <c r="F32" s="196">
        <v>1</v>
      </c>
      <c r="G32" s="196" t="s">
        <v>957</v>
      </c>
      <c r="H32" s="196">
        <v>0</v>
      </c>
      <c r="I32" s="15"/>
      <c r="J32" s="15"/>
      <c r="K32" s="15"/>
      <c r="L32" s="15"/>
      <c r="M32" s="15"/>
      <c r="N32" s="15"/>
      <c r="O32" s="15"/>
      <c r="P32" s="15"/>
      <c r="Q32" s="15"/>
    </row>
    <row r="33" spans="1:17" ht="11.25">
      <c r="A33" s="15"/>
      <c r="B33" s="15"/>
      <c r="C33" s="37"/>
      <c r="D33" s="157"/>
      <c r="E33" s="157"/>
      <c r="F33" s="157"/>
      <c r="G33" s="157"/>
      <c r="H33" s="157"/>
      <c r="I33" s="15"/>
      <c r="J33" s="15"/>
      <c r="K33" s="15"/>
      <c r="L33" s="15"/>
      <c r="M33" s="15"/>
      <c r="N33" s="15"/>
      <c r="O33" s="15"/>
      <c r="P33" s="15"/>
      <c r="Q33" s="15"/>
    </row>
    <row r="34" spans="1:17" ht="15" customHeight="1">
      <c r="A34" s="15" t="s">
        <v>599</v>
      </c>
      <c r="B34" s="15"/>
      <c r="C34" s="37"/>
      <c r="D34" s="157"/>
      <c r="E34" s="157"/>
      <c r="F34" s="157"/>
      <c r="G34" s="157"/>
      <c r="H34" s="157"/>
      <c r="I34" s="15"/>
      <c r="J34" s="15"/>
      <c r="K34" s="15"/>
      <c r="L34" s="15"/>
      <c r="M34" s="15"/>
      <c r="N34" s="15"/>
      <c r="O34" s="15"/>
      <c r="P34" s="15"/>
      <c r="Q34" s="15"/>
    </row>
    <row r="35" spans="1:17" ht="12">
      <c r="A35" s="15"/>
      <c r="B35" s="327" t="s">
        <v>392</v>
      </c>
      <c r="C35" s="328"/>
      <c r="D35" s="10">
        <v>43</v>
      </c>
      <c r="E35" s="10">
        <v>44</v>
      </c>
      <c r="F35" s="10">
        <v>44</v>
      </c>
      <c r="G35" s="10">
        <v>48</v>
      </c>
      <c r="H35" s="10">
        <v>40</v>
      </c>
      <c r="I35" s="15"/>
      <c r="J35" s="15"/>
      <c r="K35" s="15"/>
      <c r="L35" s="15"/>
      <c r="M35" s="15"/>
      <c r="N35" s="15"/>
      <c r="O35" s="15"/>
      <c r="P35" s="15"/>
      <c r="Q35" s="15"/>
    </row>
    <row r="36" spans="1:17" ht="11.25" customHeight="1">
      <c r="A36" s="15"/>
      <c r="B36" s="327" t="s">
        <v>667</v>
      </c>
      <c r="C36" s="328"/>
      <c r="D36" s="10">
        <v>12</v>
      </c>
      <c r="E36" s="10">
        <v>11</v>
      </c>
      <c r="F36" s="10">
        <v>21</v>
      </c>
      <c r="G36" s="10">
        <v>16</v>
      </c>
      <c r="H36" s="10">
        <v>12</v>
      </c>
      <c r="I36" s="15"/>
      <c r="J36" s="15"/>
      <c r="K36" s="15"/>
      <c r="L36" s="15"/>
      <c r="M36" s="15"/>
      <c r="N36" s="15"/>
      <c r="O36" s="15"/>
      <c r="P36" s="15"/>
      <c r="Q36" s="15"/>
    </row>
    <row r="37" spans="1:17" ht="12">
      <c r="A37" s="15"/>
      <c r="B37" s="327" t="s">
        <v>869</v>
      </c>
      <c r="C37" s="328"/>
      <c r="D37" s="10" t="s">
        <v>64</v>
      </c>
      <c r="E37" s="10">
        <v>12</v>
      </c>
      <c r="F37" s="10">
        <v>75</v>
      </c>
      <c r="G37" s="10">
        <v>75</v>
      </c>
      <c r="H37" s="10">
        <v>64</v>
      </c>
      <c r="I37" s="15"/>
      <c r="J37" s="15"/>
      <c r="K37" s="15"/>
      <c r="L37" s="15"/>
      <c r="M37" s="15"/>
      <c r="N37" s="15"/>
      <c r="O37" s="15"/>
      <c r="P37" s="15"/>
      <c r="Q37" s="15"/>
    </row>
    <row r="38" spans="1:17" ht="12">
      <c r="A38" s="15"/>
      <c r="B38" s="327" t="s">
        <v>668</v>
      </c>
      <c r="C38" s="328"/>
      <c r="D38" s="10">
        <v>2</v>
      </c>
      <c r="E38" s="10">
        <v>16</v>
      </c>
      <c r="F38" s="10">
        <v>18</v>
      </c>
      <c r="G38" s="10">
        <v>52</v>
      </c>
      <c r="H38" s="10">
        <v>34</v>
      </c>
      <c r="I38" s="15"/>
      <c r="J38" s="15"/>
      <c r="K38" s="15"/>
      <c r="L38" s="15"/>
      <c r="M38" s="15"/>
      <c r="N38" s="15"/>
      <c r="O38" s="15"/>
      <c r="P38" s="15"/>
      <c r="Q38" s="15"/>
    </row>
    <row r="39" spans="1:17" ht="12">
      <c r="A39" s="15"/>
      <c r="B39" s="327" t="s">
        <v>961</v>
      </c>
      <c r="C39" s="328"/>
      <c r="D39" s="202">
        <v>0</v>
      </c>
      <c r="E39" s="202">
        <v>0</v>
      </c>
      <c r="F39" s="196">
        <v>0</v>
      </c>
      <c r="G39" s="196" t="s">
        <v>957</v>
      </c>
      <c r="H39" s="10">
        <v>1</v>
      </c>
      <c r="I39" s="15"/>
      <c r="J39" s="15"/>
      <c r="K39" s="15"/>
      <c r="L39" s="15"/>
      <c r="M39" s="15"/>
      <c r="N39" s="15"/>
      <c r="O39" s="15"/>
      <c r="P39" s="15"/>
      <c r="Q39" s="15"/>
    </row>
    <row r="40" spans="1:17" ht="12">
      <c r="A40" s="15"/>
      <c r="B40" s="327" t="s">
        <v>393</v>
      </c>
      <c r="C40" s="328"/>
      <c r="D40" s="10">
        <v>12</v>
      </c>
      <c r="E40" s="10">
        <v>5</v>
      </c>
      <c r="F40" s="10">
        <v>7</v>
      </c>
      <c r="G40" s="10">
        <v>10</v>
      </c>
      <c r="H40" s="10">
        <v>7</v>
      </c>
      <c r="I40" s="15"/>
      <c r="J40" s="15"/>
      <c r="K40" s="15"/>
      <c r="L40" s="15"/>
      <c r="M40" s="15"/>
      <c r="N40" s="15"/>
      <c r="O40" s="15"/>
      <c r="P40" s="15"/>
      <c r="Q40" s="15"/>
    </row>
    <row r="41" spans="1:17" ht="12">
      <c r="A41" s="15"/>
      <c r="B41" s="327" t="s">
        <v>962</v>
      </c>
      <c r="C41" s="328"/>
      <c r="D41" s="10">
        <v>15</v>
      </c>
      <c r="E41" s="10">
        <v>12</v>
      </c>
      <c r="F41" s="10">
        <v>17</v>
      </c>
      <c r="G41" s="10">
        <v>27</v>
      </c>
      <c r="H41" s="10">
        <v>29</v>
      </c>
      <c r="I41" s="15"/>
      <c r="J41" s="15"/>
      <c r="K41" s="15"/>
      <c r="L41" s="15"/>
      <c r="M41" s="15"/>
      <c r="N41" s="15"/>
      <c r="O41" s="15"/>
      <c r="P41" s="15"/>
      <c r="Q41" s="15"/>
    </row>
    <row r="42" spans="1:17" ht="12">
      <c r="A42" s="15"/>
      <c r="B42" s="327" t="s">
        <v>50</v>
      </c>
      <c r="C42" s="328"/>
      <c r="D42" s="10">
        <v>52</v>
      </c>
      <c r="E42" s="10">
        <v>35</v>
      </c>
      <c r="F42" s="10">
        <v>28</v>
      </c>
      <c r="G42" s="10">
        <v>34</v>
      </c>
      <c r="H42" s="10">
        <v>36</v>
      </c>
      <c r="I42" s="15"/>
      <c r="J42" s="15"/>
      <c r="K42" s="15"/>
      <c r="L42" s="15"/>
      <c r="M42" s="15"/>
      <c r="N42" s="15"/>
      <c r="O42" s="15"/>
      <c r="P42" s="15"/>
      <c r="Q42" s="15"/>
    </row>
    <row r="43" spans="1:17" ht="12">
      <c r="A43" s="15"/>
      <c r="B43" s="327" t="s">
        <v>47</v>
      </c>
      <c r="C43" s="328"/>
      <c r="D43" s="10">
        <v>6</v>
      </c>
      <c r="E43" s="10">
        <v>3</v>
      </c>
      <c r="F43" s="10">
        <v>2</v>
      </c>
      <c r="G43" s="10">
        <v>2</v>
      </c>
      <c r="H43" s="10">
        <v>1</v>
      </c>
      <c r="I43" s="15"/>
      <c r="J43" s="15"/>
      <c r="K43" s="15"/>
      <c r="L43" s="15"/>
      <c r="M43" s="15"/>
      <c r="N43" s="15"/>
      <c r="O43" s="15"/>
      <c r="P43" s="15"/>
      <c r="Q43" s="15"/>
    </row>
    <row r="44" spans="1:17" ht="12">
      <c r="A44" s="15"/>
      <c r="B44" s="327" t="s">
        <v>669</v>
      </c>
      <c r="C44" s="328"/>
      <c r="D44" s="10">
        <v>8</v>
      </c>
      <c r="E44" s="10">
        <v>13</v>
      </c>
      <c r="F44" s="10">
        <v>11</v>
      </c>
      <c r="G44" s="10">
        <v>17</v>
      </c>
      <c r="H44" s="10">
        <v>14</v>
      </c>
      <c r="I44" s="15"/>
      <c r="J44" s="15"/>
      <c r="K44" s="15"/>
      <c r="L44" s="15"/>
      <c r="M44" s="15"/>
      <c r="N44" s="15"/>
      <c r="O44" s="15"/>
      <c r="P44" s="15"/>
      <c r="Q44" s="15"/>
    </row>
    <row r="45" spans="1:17" ht="12">
      <c r="A45" s="15"/>
      <c r="B45" s="327" t="s">
        <v>866</v>
      </c>
      <c r="C45" s="328"/>
      <c r="D45" s="202">
        <v>0</v>
      </c>
      <c r="E45" s="202">
        <v>2</v>
      </c>
      <c r="F45" s="202">
        <v>1</v>
      </c>
      <c r="G45" s="10">
        <v>3</v>
      </c>
      <c r="H45" s="10">
        <v>1</v>
      </c>
      <c r="I45" s="15"/>
      <c r="J45" s="15"/>
      <c r="K45" s="15"/>
      <c r="L45" s="15"/>
      <c r="M45" s="15"/>
      <c r="N45" s="15"/>
      <c r="O45" s="15"/>
      <c r="P45" s="15"/>
      <c r="Q45" s="15"/>
    </row>
    <row r="46" spans="1:17" ht="11.25" customHeight="1">
      <c r="A46" s="15"/>
      <c r="B46" s="327" t="s">
        <v>1103</v>
      </c>
      <c r="C46" s="328"/>
      <c r="D46" s="10">
        <v>52</v>
      </c>
      <c r="E46" s="10">
        <v>98</v>
      </c>
      <c r="F46" s="10">
        <v>108</v>
      </c>
      <c r="G46" s="10">
        <v>142</v>
      </c>
      <c r="H46" s="10">
        <v>188</v>
      </c>
      <c r="I46" s="15"/>
      <c r="J46" s="15"/>
      <c r="K46" s="15"/>
      <c r="L46" s="15"/>
      <c r="M46" s="15"/>
      <c r="N46" s="15"/>
      <c r="O46" s="15"/>
      <c r="P46" s="15"/>
      <c r="Q46" s="15"/>
    </row>
    <row r="47" spans="1:17" ht="12">
      <c r="A47" s="15"/>
      <c r="B47" s="327" t="s">
        <v>867</v>
      </c>
      <c r="C47" s="328"/>
      <c r="D47" s="10" t="s">
        <v>64</v>
      </c>
      <c r="E47" s="10">
        <v>7</v>
      </c>
      <c r="F47" s="10">
        <v>13</v>
      </c>
      <c r="G47" s="10">
        <v>9</v>
      </c>
      <c r="H47" s="10">
        <v>12</v>
      </c>
      <c r="I47" s="15"/>
      <c r="J47" s="15"/>
      <c r="K47" s="15"/>
      <c r="L47" s="15"/>
      <c r="M47" s="15"/>
      <c r="N47" s="15"/>
      <c r="O47" s="15"/>
      <c r="P47" s="15"/>
      <c r="Q47" s="15"/>
    </row>
    <row r="48" spans="1:17" ht="11.25" customHeight="1">
      <c r="A48" s="15"/>
      <c r="B48" s="327" t="s">
        <v>963</v>
      </c>
      <c r="C48" s="328"/>
      <c r="D48" s="202">
        <v>0</v>
      </c>
      <c r="E48" s="202">
        <v>1</v>
      </c>
      <c r="F48" s="202">
        <v>0</v>
      </c>
      <c r="G48" s="196" t="s">
        <v>957</v>
      </c>
      <c r="H48" s="196">
        <v>0</v>
      </c>
      <c r="I48" s="15"/>
      <c r="J48" s="15"/>
      <c r="K48" s="15"/>
      <c r="L48" s="15"/>
      <c r="M48" s="15"/>
      <c r="N48" s="15"/>
      <c r="O48" s="15"/>
      <c r="P48" s="15"/>
      <c r="Q48" s="15"/>
    </row>
    <row r="49" spans="1:17" ht="12">
      <c r="A49" s="15"/>
      <c r="B49" s="327" t="s">
        <v>48</v>
      </c>
      <c r="C49" s="328"/>
      <c r="D49" s="10">
        <v>36</v>
      </c>
      <c r="E49" s="10">
        <v>42</v>
      </c>
      <c r="F49" s="10">
        <v>89</v>
      </c>
      <c r="G49" s="10">
        <v>184</v>
      </c>
      <c r="H49" s="10">
        <v>198</v>
      </c>
      <c r="I49" s="15"/>
      <c r="J49" s="15"/>
      <c r="K49" s="15"/>
      <c r="L49" s="15"/>
      <c r="M49" s="15"/>
      <c r="N49" s="15"/>
      <c r="O49" s="15"/>
      <c r="P49" s="15"/>
      <c r="Q49" s="15"/>
    </row>
    <row r="50" spans="1:17" ht="12">
      <c r="A50" s="15"/>
      <c r="B50" s="327" t="s">
        <v>868</v>
      </c>
      <c r="C50" s="328"/>
      <c r="D50" s="10" t="s">
        <v>64</v>
      </c>
      <c r="E50" s="10">
        <v>1</v>
      </c>
      <c r="F50" s="10">
        <v>2</v>
      </c>
      <c r="G50" s="10">
        <v>3</v>
      </c>
      <c r="H50" s="10">
        <v>6</v>
      </c>
      <c r="I50" s="15"/>
      <c r="J50" s="15"/>
      <c r="K50" s="15"/>
      <c r="L50" s="15"/>
      <c r="M50" s="15"/>
      <c r="N50" s="15"/>
      <c r="O50" s="15"/>
      <c r="P50" s="15"/>
      <c r="Q50" s="15"/>
    </row>
    <row r="51" spans="1:17" ht="12">
      <c r="A51" s="15"/>
      <c r="B51" s="327" t="s">
        <v>49</v>
      </c>
      <c r="C51" s="328"/>
      <c r="D51" s="10">
        <v>3</v>
      </c>
      <c r="E51" s="10">
        <v>1</v>
      </c>
      <c r="F51" s="10">
        <v>3</v>
      </c>
      <c r="G51" s="196" t="s">
        <v>957</v>
      </c>
      <c r="H51" s="10">
        <v>3</v>
      </c>
      <c r="I51" s="15"/>
      <c r="J51" s="15"/>
      <c r="K51" s="15"/>
      <c r="L51" s="15"/>
      <c r="M51" s="15"/>
      <c r="N51" s="15"/>
      <c r="O51" s="15"/>
      <c r="P51" s="15"/>
      <c r="Q51" s="15"/>
    </row>
    <row r="52" spans="1:17" ht="12">
      <c r="A52" s="15"/>
      <c r="B52" s="327" t="s">
        <v>394</v>
      </c>
      <c r="C52" s="328"/>
      <c r="D52" s="202">
        <v>0</v>
      </c>
      <c r="E52" s="202">
        <v>3</v>
      </c>
      <c r="F52" s="10" t="s">
        <v>957</v>
      </c>
      <c r="G52" s="196" t="s">
        <v>957</v>
      </c>
      <c r="H52" s="196">
        <v>3</v>
      </c>
      <c r="I52" s="15"/>
      <c r="J52" s="15"/>
      <c r="K52" s="15"/>
      <c r="L52" s="15"/>
      <c r="M52" s="15"/>
      <c r="N52" s="15"/>
      <c r="O52" s="15"/>
      <c r="P52" s="15"/>
      <c r="Q52" s="15"/>
    </row>
    <row r="53" spans="1:17" ht="12">
      <c r="A53" s="15"/>
      <c r="B53" s="327" t="s">
        <v>621</v>
      </c>
      <c r="C53" s="328"/>
      <c r="D53" s="10">
        <v>1174</v>
      </c>
      <c r="E53" s="10">
        <v>7</v>
      </c>
      <c r="F53" s="10">
        <v>5</v>
      </c>
      <c r="G53" s="10">
        <v>9</v>
      </c>
      <c r="H53" s="10">
        <v>7</v>
      </c>
      <c r="I53" s="15"/>
      <c r="J53" s="15"/>
      <c r="K53" s="15"/>
      <c r="L53" s="15"/>
      <c r="M53" s="15"/>
      <c r="N53" s="15"/>
      <c r="O53" s="15"/>
      <c r="P53" s="15"/>
      <c r="Q53" s="15"/>
    </row>
    <row r="54" spans="1:17" ht="12">
      <c r="A54" s="15"/>
      <c r="B54" s="327" t="s">
        <v>622</v>
      </c>
      <c r="C54" s="328"/>
      <c r="D54" s="10">
        <v>7</v>
      </c>
      <c r="E54" s="10">
        <v>19</v>
      </c>
      <c r="F54" s="10">
        <v>4</v>
      </c>
      <c r="G54" s="10">
        <v>20</v>
      </c>
      <c r="H54" s="10">
        <v>3</v>
      </c>
      <c r="I54" s="15"/>
      <c r="J54" s="15"/>
      <c r="K54" s="15"/>
      <c r="L54" s="15"/>
      <c r="M54" s="15"/>
      <c r="N54" s="15"/>
      <c r="O54" s="15"/>
      <c r="P54" s="15"/>
      <c r="Q54" s="15"/>
    </row>
    <row r="55" spans="1:17" ht="11.25">
      <c r="A55" s="15"/>
      <c r="B55" s="15"/>
      <c r="C55" s="37"/>
      <c r="D55" s="9"/>
      <c r="E55" s="196"/>
      <c r="F55" s="9"/>
      <c r="G55" s="10"/>
      <c r="H55" s="10"/>
      <c r="I55" s="15"/>
      <c r="J55" s="15"/>
      <c r="K55" s="15"/>
      <c r="L55" s="15"/>
      <c r="M55" s="15"/>
      <c r="N55" s="15"/>
      <c r="O55" s="15"/>
      <c r="P55" s="15"/>
      <c r="Q55" s="15"/>
    </row>
    <row r="56" spans="1:17" ht="21" customHeight="1">
      <c r="A56" s="15" t="s">
        <v>391</v>
      </c>
      <c r="B56" s="15"/>
      <c r="C56" s="37"/>
      <c r="D56" s="10">
        <v>1166</v>
      </c>
      <c r="E56" s="10">
        <v>747</v>
      </c>
      <c r="F56" s="10">
        <v>945</v>
      </c>
      <c r="G56" s="10">
        <v>819</v>
      </c>
      <c r="H56" s="10">
        <v>366</v>
      </c>
      <c r="I56" s="15"/>
      <c r="J56" s="15"/>
      <c r="K56" s="15"/>
      <c r="L56" s="15"/>
      <c r="M56" s="15"/>
      <c r="N56" s="15"/>
      <c r="O56" s="15"/>
      <c r="P56" s="15"/>
      <c r="Q56" s="15"/>
    </row>
    <row r="57" spans="1:17" ht="11.25" customHeight="1">
      <c r="A57" s="38"/>
      <c r="B57" s="38"/>
      <c r="C57" s="159"/>
      <c r="D57" s="18"/>
      <c r="E57" s="18"/>
      <c r="F57" s="18"/>
      <c r="G57" s="18"/>
      <c r="H57" s="18"/>
      <c r="I57" s="15"/>
      <c r="J57" s="15"/>
      <c r="K57" s="15"/>
      <c r="L57" s="15"/>
      <c r="M57" s="15"/>
      <c r="N57" s="15"/>
      <c r="O57" s="15"/>
      <c r="P57" s="15"/>
      <c r="Q57" s="15"/>
    </row>
    <row r="58" spans="1:17" ht="11.25">
      <c r="A58" s="15" t="s">
        <v>964</v>
      </c>
      <c r="B58" s="15" t="s">
        <v>965</v>
      </c>
      <c r="C58" s="32" t="s">
        <v>966</v>
      </c>
      <c r="D58" s="15"/>
      <c r="E58" s="15"/>
      <c r="F58" s="15"/>
      <c r="G58" s="15"/>
      <c r="H58" s="15"/>
      <c r="I58" s="15"/>
      <c r="J58" s="15"/>
      <c r="K58" s="15"/>
      <c r="L58" s="15"/>
      <c r="M58" s="15"/>
      <c r="N58" s="15"/>
      <c r="O58" s="15"/>
      <c r="P58" s="15"/>
      <c r="Q58" s="15"/>
    </row>
    <row r="59" spans="1:17" ht="1.5" customHeight="1">
      <c r="A59" s="15" t="s">
        <v>967</v>
      </c>
      <c r="B59" s="15"/>
      <c r="D59" s="15"/>
      <c r="E59" s="15"/>
      <c r="F59" s="15"/>
      <c r="G59" s="15"/>
      <c r="H59" s="15"/>
      <c r="I59" s="15"/>
      <c r="J59" s="15"/>
      <c r="K59" s="15"/>
      <c r="L59" s="15"/>
      <c r="M59" s="15"/>
      <c r="N59" s="15"/>
      <c r="O59" s="15"/>
      <c r="P59" s="15"/>
      <c r="Q59" s="15"/>
    </row>
    <row r="60" spans="1:17" ht="24" customHeight="1">
      <c r="A60" s="285" t="s">
        <v>968</v>
      </c>
      <c r="B60" s="286">
        <v>1</v>
      </c>
      <c r="C60" s="331" t="s">
        <v>969</v>
      </c>
      <c r="D60" s="332"/>
      <c r="E60" s="332"/>
      <c r="F60" s="332"/>
      <c r="G60" s="332"/>
      <c r="H60" s="15"/>
      <c r="I60" s="15"/>
      <c r="J60" s="15"/>
      <c r="K60" s="15"/>
      <c r="L60" s="15"/>
      <c r="M60" s="15"/>
      <c r="N60" s="15"/>
      <c r="O60" s="15"/>
      <c r="P60" s="15"/>
      <c r="Q60" s="15"/>
    </row>
    <row r="61" spans="1:17" ht="35.25" customHeight="1">
      <c r="A61" s="225" t="s">
        <v>970</v>
      </c>
      <c r="B61" s="286">
        <v>2</v>
      </c>
      <c r="C61" s="333" t="s">
        <v>973</v>
      </c>
      <c r="D61" s="332"/>
      <c r="E61" s="332"/>
      <c r="F61" s="332"/>
      <c r="G61" s="332"/>
      <c r="H61" s="15"/>
      <c r="I61" s="15"/>
      <c r="J61" s="15"/>
      <c r="K61" s="15"/>
      <c r="L61" s="15"/>
      <c r="M61" s="15"/>
      <c r="N61" s="15"/>
      <c r="O61" s="15"/>
      <c r="P61" s="15"/>
      <c r="Q61" s="15"/>
    </row>
    <row r="62" spans="1:17" ht="70.5" customHeight="1">
      <c r="A62" s="225"/>
      <c r="B62" s="286">
        <v>3</v>
      </c>
      <c r="C62" s="333" t="s">
        <v>974</v>
      </c>
      <c r="D62" s="332"/>
      <c r="E62" s="332"/>
      <c r="F62" s="332"/>
      <c r="G62" s="332"/>
      <c r="H62" s="15"/>
      <c r="I62" s="15"/>
      <c r="J62" s="15"/>
      <c r="K62" s="15"/>
      <c r="L62" s="15"/>
      <c r="M62" s="15"/>
      <c r="N62" s="15"/>
      <c r="O62" s="15"/>
      <c r="P62" s="15"/>
      <c r="Q62" s="15"/>
    </row>
    <row r="63" spans="1:17" ht="11.25">
      <c r="A63" s="225" t="s">
        <v>970</v>
      </c>
      <c r="B63" s="225"/>
      <c r="D63" s="15"/>
      <c r="E63" s="15"/>
      <c r="F63" s="15"/>
      <c r="G63" s="15"/>
      <c r="H63" s="15"/>
      <c r="I63" s="15"/>
      <c r="J63" s="15"/>
      <c r="K63" s="15"/>
      <c r="L63" s="15"/>
      <c r="M63" s="15"/>
      <c r="N63" s="15"/>
      <c r="O63" s="15"/>
      <c r="P63" s="15"/>
      <c r="Q63" s="15"/>
    </row>
    <row r="64" spans="1:17" ht="11.25">
      <c r="A64" s="225" t="s">
        <v>971</v>
      </c>
      <c r="B64" s="225"/>
      <c r="D64" s="15"/>
      <c r="E64" s="15"/>
      <c r="F64" s="15"/>
      <c r="G64" s="15"/>
      <c r="H64" s="15"/>
      <c r="I64" s="15"/>
      <c r="J64" s="15"/>
      <c r="K64" s="15"/>
      <c r="L64" s="15"/>
      <c r="M64" s="15"/>
      <c r="N64" s="15"/>
      <c r="O64" s="15"/>
      <c r="P64" s="15"/>
      <c r="Q64" s="15"/>
    </row>
    <row r="65" spans="1:17" ht="11.25">
      <c r="A65" s="225"/>
      <c r="B65" s="225"/>
      <c r="D65" s="15"/>
      <c r="E65" s="15"/>
      <c r="F65" s="15"/>
      <c r="G65" s="15"/>
      <c r="H65" s="15"/>
      <c r="I65" s="15"/>
      <c r="J65" s="15"/>
      <c r="K65" s="15"/>
      <c r="L65" s="15"/>
      <c r="M65" s="15"/>
      <c r="N65" s="15"/>
      <c r="O65" s="15"/>
      <c r="P65" s="15"/>
      <c r="Q65" s="15"/>
    </row>
    <row r="66" spans="1:17" ht="11.25">
      <c r="A66" s="225" t="s">
        <v>970</v>
      </c>
      <c r="B66" s="225"/>
      <c r="D66" s="15"/>
      <c r="E66" s="15"/>
      <c r="F66" s="15"/>
      <c r="G66" s="15"/>
      <c r="H66" s="15"/>
      <c r="I66" s="15"/>
      <c r="J66" s="15"/>
      <c r="K66" s="15"/>
      <c r="L66" s="15"/>
      <c r="M66" s="15"/>
      <c r="N66" s="15"/>
      <c r="O66" s="15"/>
      <c r="P66" s="15"/>
      <c r="Q66" s="15"/>
    </row>
    <row r="67" spans="1:17" ht="11.25">
      <c r="A67" s="225" t="s">
        <v>972</v>
      </c>
      <c r="B67" s="225"/>
      <c r="D67" s="15"/>
      <c r="E67" s="15"/>
      <c r="F67" s="15"/>
      <c r="G67" s="15"/>
      <c r="H67" s="15"/>
      <c r="I67" s="15"/>
      <c r="J67" s="15"/>
      <c r="K67" s="15"/>
      <c r="L67" s="15"/>
      <c r="M67" s="15"/>
      <c r="N67" s="15"/>
      <c r="O67" s="15"/>
      <c r="P67" s="15"/>
      <c r="Q67" s="15"/>
    </row>
    <row r="68" spans="1:17" ht="11.25">
      <c r="A68" s="225" t="s">
        <v>971</v>
      </c>
      <c r="B68" s="225"/>
      <c r="D68" s="15"/>
      <c r="E68" s="15"/>
      <c r="F68" s="15"/>
      <c r="G68" s="15"/>
      <c r="H68" s="15"/>
      <c r="I68" s="15"/>
      <c r="J68" s="15"/>
      <c r="K68" s="15"/>
      <c r="L68" s="15"/>
      <c r="M68" s="15"/>
      <c r="N68" s="15"/>
      <c r="O68" s="15"/>
      <c r="P68" s="15"/>
      <c r="Q68" s="15"/>
    </row>
    <row r="69" spans="1:17" ht="11.25">
      <c r="A69" s="225" t="s">
        <v>967</v>
      </c>
      <c r="B69" s="225"/>
      <c r="D69" s="15"/>
      <c r="E69" s="15"/>
      <c r="F69" s="15"/>
      <c r="G69" s="15"/>
      <c r="H69" s="15"/>
      <c r="I69" s="15"/>
      <c r="J69" s="15"/>
      <c r="K69" s="15"/>
      <c r="L69" s="15"/>
      <c r="M69" s="15"/>
      <c r="N69" s="15"/>
      <c r="O69" s="15"/>
      <c r="P69" s="15"/>
      <c r="Q69" s="15"/>
    </row>
    <row r="70" spans="1:17" ht="11.25">
      <c r="A70" s="225" t="s">
        <v>967</v>
      </c>
      <c r="B70" s="225"/>
      <c r="D70" s="15"/>
      <c r="E70" s="15"/>
      <c r="F70" s="15"/>
      <c r="G70" s="15"/>
      <c r="H70" s="15"/>
      <c r="I70" s="15"/>
      <c r="J70" s="15"/>
      <c r="K70" s="15"/>
      <c r="L70" s="15"/>
      <c r="M70" s="15"/>
      <c r="N70" s="15"/>
      <c r="O70" s="15"/>
      <c r="P70" s="15"/>
      <c r="Q70" s="15"/>
    </row>
    <row r="71" spans="1:8" ht="11.25">
      <c r="A71" s="225"/>
      <c r="B71" s="225"/>
      <c r="C71" s="15"/>
      <c r="D71" s="15"/>
      <c r="E71" s="15"/>
      <c r="F71" s="15"/>
      <c r="G71" s="15"/>
      <c r="H71" s="15"/>
    </row>
  </sheetData>
  <sheetProtection/>
  <mergeCells count="47">
    <mergeCell ref="B53:C53"/>
    <mergeCell ref="B54:C54"/>
    <mergeCell ref="C60:G60"/>
    <mergeCell ref="C61:G61"/>
    <mergeCell ref="C62:G62"/>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7:C27"/>
    <mergeCell ref="B28:C28"/>
    <mergeCell ref="B29:C29"/>
    <mergeCell ref="B30:C30"/>
    <mergeCell ref="B31:C31"/>
    <mergeCell ref="B32:C32"/>
    <mergeCell ref="B21:C21"/>
    <mergeCell ref="B22:C22"/>
    <mergeCell ref="B23:C23"/>
    <mergeCell ref="B24:C24"/>
    <mergeCell ref="B25:C25"/>
    <mergeCell ref="B26:C26"/>
    <mergeCell ref="B13:C13"/>
    <mergeCell ref="B14:C14"/>
    <mergeCell ref="B17:C17"/>
    <mergeCell ref="B18:C18"/>
    <mergeCell ref="B19:C19"/>
    <mergeCell ref="B20:C20"/>
    <mergeCell ref="A3:C3"/>
    <mergeCell ref="B5:C5"/>
    <mergeCell ref="B8:C8"/>
    <mergeCell ref="B10:C10"/>
    <mergeCell ref="B11:C11"/>
    <mergeCell ref="B12:C12"/>
  </mergeCells>
  <printOptions/>
  <pageMargins left="0.5905511811023623" right="0.5905511811023623" top="0.5905511811023623" bottom="0.5905511811023623" header="0.31496062992125984" footer="0.2362204724409449"/>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S88"/>
  <sheetViews>
    <sheetView zoomScalePageLayoutView="0" workbookViewId="0" topLeftCell="A55">
      <selection activeCell="L77" sqref="L77"/>
    </sheetView>
  </sheetViews>
  <sheetFormatPr defaultColWidth="7.875" defaultRowHeight="12.75"/>
  <cols>
    <col min="1" max="2" width="2.125" style="32" customWidth="1"/>
    <col min="3" max="3" width="11.375" style="32" customWidth="1"/>
    <col min="4" max="17" width="8.625" style="32" customWidth="1"/>
    <col min="18" max="16384" width="7.875" style="32" customWidth="1"/>
  </cols>
  <sheetData>
    <row r="1" spans="1:17" s="169" customFormat="1" ht="17.25">
      <c r="A1" s="252" t="s">
        <v>582</v>
      </c>
      <c r="B1" s="252"/>
      <c r="C1" s="21"/>
      <c r="D1" s="21"/>
      <c r="E1" s="21"/>
      <c r="F1" s="21"/>
      <c r="G1" s="21"/>
      <c r="H1" s="21"/>
      <c r="I1" s="21"/>
      <c r="J1" s="21"/>
      <c r="K1" s="21"/>
      <c r="L1" s="21"/>
      <c r="M1" s="21"/>
      <c r="N1" s="21"/>
      <c r="O1" s="21"/>
      <c r="P1" s="21"/>
      <c r="Q1" s="21"/>
    </row>
    <row r="2" spans="1:17" ht="11.25">
      <c r="A2" s="253"/>
      <c r="B2" s="253"/>
      <c r="C2" s="14"/>
      <c r="D2" s="14"/>
      <c r="E2" s="14"/>
      <c r="F2" s="14"/>
      <c r="G2" s="14"/>
      <c r="H2" s="14"/>
      <c r="I2" s="14"/>
      <c r="J2" s="14"/>
      <c r="K2" s="14"/>
      <c r="L2" s="14"/>
      <c r="M2" s="14"/>
      <c r="N2" s="14"/>
      <c r="O2" s="14"/>
      <c r="P2" s="14"/>
      <c r="Q2" s="231" t="s">
        <v>489</v>
      </c>
    </row>
    <row r="3" spans="1:17" ht="22.5" customHeight="1">
      <c r="A3" s="336" t="s">
        <v>486</v>
      </c>
      <c r="B3" s="336"/>
      <c r="C3" s="336"/>
      <c r="D3" s="337"/>
      <c r="E3" s="167" t="s">
        <v>904</v>
      </c>
      <c r="F3" s="167" t="s">
        <v>99</v>
      </c>
      <c r="G3" s="167" t="s">
        <v>100</v>
      </c>
      <c r="H3" s="167" t="s">
        <v>358</v>
      </c>
      <c r="I3" s="167" t="s">
        <v>359</v>
      </c>
      <c r="J3" s="167" t="s">
        <v>360</v>
      </c>
      <c r="K3" s="167" t="s">
        <v>905</v>
      </c>
      <c r="L3" s="167" t="s">
        <v>906</v>
      </c>
      <c r="M3" s="167" t="s">
        <v>907</v>
      </c>
      <c r="N3" s="167" t="s">
        <v>908</v>
      </c>
      <c r="O3" s="167" t="s">
        <v>909</v>
      </c>
      <c r="P3" s="167" t="s">
        <v>910</v>
      </c>
      <c r="Q3" s="254" t="s">
        <v>101</v>
      </c>
    </row>
    <row r="4" spans="1:19" ht="15" customHeight="1">
      <c r="A4" s="32" t="s">
        <v>491</v>
      </c>
      <c r="B4" s="255"/>
      <c r="C4" s="56"/>
      <c r="D4" s="93" t="s">
        <v>933</v>
      </c>
      <c r="E4" s="194">
        <v>54366</v>
      </c>
      <c r="F4" s="10">
        <v>72</v>
      </c>
      <c r="G4" s="10">
        <v>82</v>
      </c>
      <c r="H4" s="10">
        <v>165</v>
      </c>
      <c r="I4" s="10">
        <v>973</v>
      </c>
      <c r="J4" s="10">
        <v>5427</v>
      </c>
      <c r="K4" s="10">
        <v>3722</v>
      </c>
      <c r="L4" s="10">
        <v>4945</v>
      </c>
      <c r="M4" s="10">
        <v>7081</v>
      </c>
      <c r="N4" s="10">
        <v>9697</v>
      </c>
      <c r="O4" s="10">
        <v>10293</v>
      </c>
      <c r="P4" s="10">
        <v>11908</v>
      </c>
      <c r="Q4" s="10">
        <v>1</v>
      </c>
      <c r="S4" s="256"/>
    </row>
    <row r="5" spans="1:19" ht="12.75" customHeight="1">
      <c r="A5" s="255"/>
      <c r="B5" s="255"/>
      <c r="C5" s="56"/>
      <c r="D5" s="93" t="s">
        <v>872</v>
      </c>
      <c r="E5" s="194">
        <v>54147</v>
      </c>
      <c r="F5" s="10">
        <v>91</v>
      </c>
      <c r="G5" s="10">
        <v>79</v>
      </c>
      <c r="H5" s="10">
        <v>152</v>
      </c>
      <c r="I5" s="10">
        <v>945</v>
      </c>
      <c r="J5" s="10">
        <v>5019</v>
      </c>
      <c r="K5" s="10">
        <v>3692</v>
      </c>
      <c r="L5" s="10">
        <v>5066</v>
      </c>
      <c r="M5" s="10">
        <v>6838</v>
      </c>
      <c r="N5" s="10">
        <v>9775</v>
      </c>
      <c r="O5" s="10">
        <v>10369</v>
      </c>
      <c r="P5" s="10">
        <v>12120</v>
      </c>
      <c r="Q5" s="10">
        <v>1</v>
      </c>
      <c r="S5" s="256"/>
    </row>
    <row r="6" spans="1:19" ht="12.75" customHeight="1">
      <c r="A6" s="255"/>
      <c r="B6" s="255"/>
      <c r="C6" s="56"/>
      <c r="D6" s="93" t="s">
        <v>873</v>
      </c>
      <c r="E6" s="194">
        <v>55391</v>
      </c>
      <c r="F6" s="10">
        <v>74</v>
      </c>
      <c r="G6" s="10">
        <v>80</v>
      </c>
      <c r="H6" s="10">
        <v>165</v>
      </c>
      <c r="I6" s="10">
        <v>872</v>
      </c>
      <c r="J6" s="10">
        <v>4675</v>
      </c>
      <c r="K6" s="10">
        <v>3933</v>
      </c>
      <c r="L6" s="10">
        <v>5157</v>
      </c>
      <c r="M6" s="10">
        <v>6529</v>
      </c>
      <c r="N6" s="10">
        <v>9721</v>
      </c>
      <c r="O6" s="10">
        <v>11018</v>
      </c>
      <c r="P6" s="10">
        <v>13167</v>
      </c>
      <c r="Q6" s="196">
        <v>0</v>
      </c>
      <c r="S6" s="256"/>
    </row>
    <row r="7" spans="1:19" ht="12.75" customHeight="1">
      <c r="A7" s="255"/>
      <c r="B7" s="255"/>
      <c r="C7" s="56"/>
      <c r="D7" s="93" t="s">
        <v>888</v>
      </c>
      <c r="E7" s="194">
        <v>55422</v>
      </c>
      <c r="F7" s="10">
        <v>67</v>
      </c>
      <c r="G7" s="10">
        <v>75</v>
      </c>
      <c r="H7" s="10">
        <v>137</v>
      </c>
      <c r="I7" s="10">
        <v>858</v>
      </c>
      <c r="J7" s="10">
        <v>4402</v>
      </c>
      <c r="K7" s="10">
        <v>3918</v>
      </c>
      <c r="L7" s="10">
        <v>4818</v>
      </c>
      <c r="M7" s="10">
        <v>6676</v>
      </c>
      <c r="N7" s="10">
        <v>9739</v>
      </c>
      <c r="O7" s="10">
        <v>11108</v>
      </c>
      <c r="P7" s="10">
        <v>13622</v>
      </c>
      <c r="Q7" s="196">
        <v>2</v>
      </c>
      <c r="S7" s="256"/>
    </row>
    <row r="8" spans="1:19" ht="12.75" customHeight="1">
      <c r="A8" s="255"/>
      <c r="B8" s="255"/>
      <c r="C8" s="56"/>
      <c r="D8" s="93" t="s">
        <v>936</v>
      </c>
      <c r="E8" s="194">
        <v>56584</v>
      </c>
      <c r="F8" s="10">
        <v>57</v>
      </c>
      <c r="G8" s="10">
        <v>66</v>
      </c>
      <c r="H8" s="10">
        <v>149</v>
      </c>
      <c r="I8" s="10">
        <v>748</v>
      </c>
      <c r="J8" s="10">
        <v>4345</v>
      </c>
      <c r="K8" s="10">
        <v>3945</v>
      </c>
      <c r="L8" s="10">
        <v>4828</v>
      </c>
      <c r="M8" s="10">
        <v>6768</v>
      </c>
      <c r="N8" s="10">
        <v>9701</v>
      </c>
      <c r="O8" s="10">
        <v>11310</v>
      </c>
      <c r="P8" s="10">
        <v>14667</v>
      </c>
      <c r="Q8" s="196" t="s">
        <v>487</v>
      </c>
      <c r="S8" s="256"/>
    </row>
    <row r="9" spans="1:17" ht="3.75" customHeight="1">
      <c r="A9" s="255"/>
      <c r="B9" s="255"/>
      <c r="C9" s="56"/>
      <c r="D9" s="143"/>
      <c r="E9" s="194"/>
      <c r="F9" s="10"/>
      <c r="G9" s="10"/>
      <c r="H9" s="10"/>
      <c r="I9" s="10"/>
      <c r="J9" s="10"/>
      <c r="K9" s="10"/>
      <c r="L9" s="10"/>
      <c r="M9" s="10"/>
      <c r="N9" s="10"/>
      <c r="O9" s="10"/>
      <c r="P9" s="10"/>
      <c r="Q9" s="10"/>
    </row>
    <row r="10" spans="1:17" ht="12.75" customHeight="1">
      <c r="A10" s="255"/>
      <c r="B10" s="15" t="s">
        <v>381</v>
      </c>
      <c r="D10" s="93" t="s">
        <v>933</v>
      </c>
      <c r="E10" s="194">
        <v>90</v>
      </c>
      <c r="F10" s="10" t="s">
        <v>487</v>
      </c>
      <c r="G10" s="10" t="s">
        <v>487</v>
      </c>
      <c r="H10" s="10" t="s">
        <v>487</v>
      </c>
      <c r="I10" s="10">
        <v>1</v>
      </c>
      <c r="J10" s="10">
        <v>2</v>
      </c>
      <c r="K10" s="10">
        <v>7</v>
      </c>
      <c r="L10" s="10">
        <v>5</v>
      </c>
      <c r="M10" s="10">
        <v>7</v>
      </c>
      <c r="N10" s="10">
        <v>27</v>
      </c>
      <c r="O10" s="10">
        <v>31</v>
      </c>
      <c r="P10" s="10">
        <v>10</v>
      </c>
      <c r="Q10" s="10" t="s">
        <v>487</v>
      </c>
    </row>
    <row r="11" spans="1:17" ht="12.75" customHeight="1">
      <c r="A11" s="255"/>
      <c r="B11" s="56"/>
      <c r="D11" s="93" t="s">
        <v>872</v>
      </c>
      <c r="E11" s="194">
        <v>114</v>
      </c>
      <c r="F11" s="10" t="s">
        <v>487</v>
      </c>
      <c r="G11" s="10" t="s">
        <v>487</v>
      </c>
      <c r="H11" s="10" t="s">
        <v>487</v>
      </c>
      <c r="I11" s="10" t="s">
        <v>487</v>
      </c>
      <c r="J11" s="10">
        <v>5</v>
      </c>
      <c r="K11" s="10">
        <v>4</v>
      </c>
      <c r="L11" s="10">
        <v>11</v>
      </c>
      <c r="M11" s="10">
        <v>13</v>
      </c>
      <c r="N11" s="10">
        <v>20</v>
      </c>
      <c r="O11" s="10">
        <v>34</v>
      </c>
      <c r="P11" s="10">
        <v>27</v>
      </c>
      <c r="Q11" s="10" t="s">
        <v>487</v>
      </c>
    </row>
    <row r="12" spans="1:17" ht="12.75" customHeight="1">
      <c r="A12" s="255"/>
      <c r="B12" s="56"/>
      <c r="D12" s="93" t="s">
        <v>873</v>
      </c>
      <c r="E12" s="194">
        <v>101</v>
      </c>
      <c r="F12" s="196">
        <v>0</v>
      </c>
      <c r="G12" s="196">
        <v>0</v>
      </c>
      <c r="H12" s="196">
        <v>0</v>
      </c>
      <c r="I12" s="10" t="s">
        <v>487</v>
      </c>
      <c r="J12" s="10">
        <v>7</v>
      </c>
      <c r="K12" s="10">
        <v>4</v>
      </c>
      <c r="L12" s="10">
        <v>10</v>
      </c>
      <c r="M12" s="10">
        <v>11</v>
      </c>
      <c r="N12" s="10">
        <v>13</v>
      </c>
      <c r="O12" s="10">
        <v>31</v>
      </c>
      <c r="P12" s="10">
        <v>25</v>
      </c>
      <c r="Q12" s="196" t="s">
        <v>487</v>
      </c>
    </row>
    <row r="13" spans="1:18" ht="12.75" customHeight="1">
      <c r="A13" s="255"/>
      <c r="B13" s="56"/>
      <c r="D13" s="93" t="s">
        <v>888</v>
      </c>
      <c r="E13" s="194">
        <v>90</v>
      </c>
      <c r="F13" s="196">
        <v>0</v>
      </c>
      <c r="G13" s="196">
        <v>0</v>
      </c>
      <c r="H13" s="196">
        <v>0</v>
      </c>
      <c r="I13" s="10">
        <v>1</v>
      </c>
      <c r="J13" s="10">
        <v>6</v>
      </c>
      <c r="K13" s="10">
        <v>4</v>
      </c>
      <c r="L13" s="10">
        <v>6</v>
      </c>
      <c r="M13" s="10">
        <v>4</v>
      </c>
      <c r="N13" s="10">
        <v>18</v>
      </c>
      <c r="O13" s="10">
        <v>28</v>
      </c>
      <c r="P13" s="10">
        <v>23</v>
      </c>
      <c r="Q13" s="196">
        <v>0</v>
      </c>
      <c r="R13" s="257"/>
    </row>
    <row r="14" spans="1:19" ht="12.75" customHeight="1">
      <c r="A14" s="255"/>
      <c r="B14" s="56"/>
      <c r="D14" s="93" t="s">
        <v>936</v>
      </c>
      <c r="E14" s="194">
        <v>145</v>
      </c>
      <c r="F14" s="196" t="s">
        <v>487</v>
      </c>
      <c r="G14" s="196">
        <v>0</v>
      </c>
      <c r="H14" s="196">
        <v>0</v>
      </c>
      <c r="I14" s="10">
        <v>1</v>
      </c>
      <c r="J14" s="10">
        <v>5</v>
      </c>
      <c r="K14" s="10">
        <v>4</v>
      </c>
      <c r="L14" s="10">
        <v>6</v>
      </c>
      <c r="M14" s="10">
        <v>11</v>
      </c>
      <c r="N14" s="10">
        <v>27</v>
      </c>
      <c r="O14" s="10">
        <v>43</v>
      </c>
      <c r="P14" s="10">
        <v>48</v>
      </c>
      <c r="Q14" s="196" t="s">
        <v>487</v>
      </c>
      <c r="R14" s="257"/>
      <c r="S14" s="256"/>
    </row>
    <row r="15" spans="1:17" ht="3.75" customHeight="1">
      <c r="A15" s="28"/>
      <c r="B15" s="56"/>
      <c r="D15" s="28"/>
      <c r="E15" s="194"/>
      <c r="F15" s="10"/>
      <c r="G15" s="10"/>
      <c r="H15" s="10"/>
      <c r="I15" s="10"/>
      <c r="J15" s="10"/>
      <c r="K15" s="10"/>
      <c r="L15" s="10"/>
      <c r="M15" s="10"/>
      <c r="N15" s="10"/>
      <c r="O15" s="10"/>
      <c r="P15" s="10"/>
      <c r="Q15" s="10"/>
    </row>
    <row r="16" spans="1:17" ht="12.75" customHeight="1">
      <c r="A16" s="143"/>
      <c r="B16" s="15" t="s">
        <v>385</v>
      </c>
      <c r="D16" s="93" t="s">
        <v>933</v>
      </c>
      <c r="E16" s="194">
        <v>16288</v>
      </c>
      <c r="F16" s="10">
        <v>0</v>
      </c>
      <c r="G16" s="10">
        <v>20</v>
      </c>
      <c r="H16" s="10">
        <v>14</v>
      </c>
      <c r="I16" s="10">
        <v>230</v>
      </c>
      <c r="J16" s="10">
        <v>2555</v>
      </c>
      <c r="K16" s="10">
        <v>1861</v>
      </c>
      <c r="L16" s="10">
        <v>2299</v>
      </c>
      <c r="M16" s="10">
        <v>2765</v>
      </c>
      <c r="N16" s="10">
        <v>2885</v>
      </c>
      <c r="O16" s="10">
        <v>2274</v>
      </c>
      <c r="P16" s="10">
        <v>1384</v>
      </c>
      <c r="Q16" s="10">
        <v>1</v>
      </c>
    </row>
    <row r="17" spans="1:17" ht="12.75" customHeight="1">
      <c r="A17" s="143"/>
      <c r="B17" s="15" t="s">
        <v>604</v>
      </c>
      <c r="D17" s="93"/>
      <c r="E17" s="258">
        <v>2239</v>
      </c>
      <c r="F17" s="259" t="s">
        <v>488</v>
      </c>
      <c r="G17" s="259" t="s">
        <v>488</v>
      </c>
      <c r="H17" s="259">
        <v>2</v>
      </c>
      <c r="I17" s="259">
        <v>29</v>
      </c>
      <c r="J17" s="259">
        <v>318</v>
      </c>
      <c r="K17" s="259">
        <v>253</v>
      </c>
      <c r="L17" s="259">
        <v>316</v>
      </c>
      <c r="M17" s="259">
        <v>401</v>
      </c>
      <c r="N17" s="259">
        <v>385</v>
      </c>
      <c r="O17" s="259">
        <v>339</v>
      </c>
      <c r="P17" s="259">
        <v>196</v>
      </c>
      <c r="Q17" s="259" t="s">
        <v>488</v>
      </c>
    </row>
    <row r="18" spans="1:17" ht="12.75" customHeight="1">
      <c r="A18" s="143"/>
      <c r="B18" s="15"/>
      <c r="D18" s="143" t="s">
        <v>672</v>
      </c>
      <c r="E18" s="194">
        <v>16273</v>
      </c>
      <c r="F18" s="10" t="s">
        <v>487</v>
      </c>
      <c r="G18" s="10">
        <v>14</v>
      </c>
      <c r="H18" s="10">
        <v>15</v>
      </c>
      <c r="I18" s="10">
        <v>231</v>
      </c>
      <c r="J18" s="10">
        <v>2313</v>
      </c>
      <c r="K18" s="10">
        <v>1906</v>
      </c>
      <c r="L18" s="10">
        <v>2362</v>
      </c>
      <c r="M18" s="10">
        <v>2667</v>
      </c>
      <c r="N18" s="10">
        <v>3012</v>
      </c>
      <c r="O18" s="10">
        <v>2308</v>
      </c>
      <c r="P18" s="10">
        <v>1445</v>
      </c>
      <c r="Q18" s="10" t="s">
        <v>487</v>
      </c>
    </row>
    <row r="19" spans="1:17" ht="12.75" customHeight="1">
      <c r="A19" s="143"/>
      <c r="B19" s="15"/>
      <c r="D19" s="93"/>
      <c r="E19" s="258">
        <v>2132</v>
      </c>
      <c r="F19" s="259" t="s">
        <v>488</v>
      </c>
      <c r="G19" s="259" t="s">
        <v>488</v>
      </c>
      <c r="H19" s="259">
        <v>1</v>
      </c>
      <c r="I19" s="259">
        <v>38</v>
      </c>
      <c r="J19" s="259">
        <v>239</v>
      </c>
      <c r="K19" s="259">
        <v>270</v>
      </c>
      <c r="L19" s="259">
        <v>306</v>
      </c>
      <c r="M19" s="259">
        <v>369</v>
      </c>
      <c r="N19" s="259">
        <v>409</v>
      </c>
      <c r="O19" s="259">
        <v>301</v>
      </c>
      <c r="P19" s="259">
        <v>199</v>
      </c>
      <c r="Q19" s="259" t="s">
        <v>488</v>
      </c>
    </row>
    <row r="20" spans="1:17" ht="12.75" customHeight="1">
      <c r="A20" s="143"/>
      <c r="B20" s="15"/>
      <c r="D20" s="143" t="s">
        <v>874</v>
      </c>
      <c r="E20" s="194">
        <v>16421</v>
      </c>
      <c r="F20" s="196">
        <v>1</v>
      </c>
      <c r="G20" s="10">
        <v>17</v>
      </c>
      <c r="H20" s="10">
        <v>13</v>
      </c>
      <c r="I20" s="10">
        <v>212</v>
      </c>
      <c r="J20" s="10">
        <v>2102</v>
      </c>
      <c r="K20" s="10">
        <v>2023</v>
      </c>
      <c r="L20" s="10">
        <v>2378</v>
      </c>
      <c r="M20" s="10">
        <v>2598</v>
      </c>
      <c r="N20" s="10">
        <v>3030</v>
      </c>
      <c r="O20" s="10">
        <v>2465</v>
      </c>
      <c r="P20" s="10">
        <v>1582</v>
      </c>
      <c r="Q20" s="10" t="s">
        <v>487</v>
      </c>
    </row>
    <row r="21" spans="1:17" ht="12.75" customHeight="1">
      <c r="A21" s="143"/>
      <c r="B21" s="15"/>
      <c r="D21" s="93"/>
      <c r="E21" s="258">
        <v>2016</v>
      </c>
      <c r="F21" s="259" t="s">
        <v>488</v>
      </c>
      <c r="G21" s="259" t="s">
        <v>488</v>
      </c>
      <c r="H21" s="259" t="s">
        <v>488</v>
      </c>
      <c r="I21" s="259">
        <v>28</v>
      </c>
      <c r="J21" s="259">
        <v>243</v>
      </c>
      <c r="K21" s="259">
        <v>216</v>
      </c>
      <c r="L21" s="259">
        <v>321</v>
      </c>
      <c r="M21" s="259">
        <v>327</v>
      </c>
      <c r="N21" s="259">
        <v>377</v>
      </c>
      <c r="O21" s="259">
        <v>296</v>
      </c>
      <c r="P21" s="259">
        <v>208</v>
      </c>
      <c r="Q21" s="259" t="s">
        <v>488</v>
      </c>
    </row>
    <row r="22" spans="1:17" ht="12.75" customHeight="1">
      <c r="A22" s="143"/>
      <c r="B22" s="15"/>
      <c r="D22" s="143" t="s">
        <v>891</v>
      </c>
      <c r="E22" s="194">
        <v>16461</v>
      </c>
      <c r="F22" s="196">
        <v>1</v>
      </c>
      <c r="G22" s="10">
        <v>8</v>
      </c>
      <c r="H22" s="10">
        <v>3</v>
      </c>
      <c r="I22" s="10">
        <v>229</v>
      </c>
      <c r="J22" s="10">
        <v>1999</v>
      </c>
      <c r="K22" s="10">
        <v>2038</v>
      </c>
      <c r="L22" s="10">
        <v>2330</v>
      </c>
      <c r="M22" s="10">
        <v>2631</v>
      </c>
      <c r="N22" s="10">
        <v>2974</v>
      </c>
      <c r="O22" s="10">
        <v>2524</v>
      </c>
      <c r="P22" s="10">
        <v>1723</v>
      </c>
      <c r="Q22" s="10">
        <v>1</v>
      </c>
    </row>
    <row r="23" spans="1:18" ht="12.75" customHeight="1">
      <c r="A23" s="143"/>
      <c r="B23" s="15"/>
      <c r="D23" s="143"/>
      <c r="E23" s="258">
        <v>2075</v>
      </c>
      <c r="F23" s="259" t="s">
        <v>488</v>
      </c>
      <c r="G23" s="259" t="s">
        <v>488</v>
      </c>
      <c r="H23" s="259" t="s">
        <v>488</v>
      </c>
      <c r="I23" s="259">
        <v>26</v>
      </c>
      <c r="J23" s="259">
        <v>218</v>
      </c>
      <c r="K23" s="259">
        <v>258</v>
      </c>
      <c r="L23" s="259">
        <v>277</v>
      </c>
      <c r="M23" s="259">
        <v>354</v>
      </c>
      <c r="N23" s="259">
        <v>371</v>
      </c>
      <c r="O23" s="259">
        <v>333</v>
      </c>
      <c r="P23" s="259">
        <v>238</v>
      </c>
      <c r="Q23" s="259" t="s">
        <v>488</v>
      </c>
      <c r="R23" s="284"/>
    </row>
    <row r="24" spans="1:19" ht="12.75" customHeight="1">
      <c r="A24" s="143"/>
      <c r="B24" s="15"/>
      <c r="D24" s="143" t="s">
        <v>937</v>
      </c>
      <c r="E24" s="194">
        <v>16513</v>
      </c>
      <c r="F24" s="196">
        <v>1</v>
      </c>
      <c r="G24" s="10">
        <v>9</v>
      </c>
      <c r="H24" s="10">
        <v>19</v>
      </c>
      <c r="I24" s="10">
        <v>189</v>
      </c>
      <c r="J24" s="10">
        <v>1960</v>
      </c>
      <c r="K24" s="10">
        <v>1925</v>
      </c>
      <c r="L24" s="10">
        <v>2277</v>
      </c>
      <c r="M24" s="10">
        <v>2727</v>
      </c>
      <c r="N24" s="10">
        <v>3059</v>
      </c>
      <c r="O24" s="10">
        <v>2576</v>
      </c>
      <c r="P24" s="10">
        <v>1771</v>
      </c>
      <c r="Q24" s="10" t="s">
        <v>487</v>
      </c>
      <c r="S24" s="256"/>
    </row>
    <row r="25" spans="1:19" ht="12.75" customHeight="1">
      <c r="A25" s="143"/>
      <c r="B25" s="15"/>
      <c r="D25" s="143"/>
      <c r="E25" s="258">
        <v>2079</v>
      </c>
      <c r="F25" s="259" t="s">
        <v>487</v>
      </c>
      <c r="G25" s="259">
        <v>0</v>
      </c>
      <c r="H25" s="259">
        <v>0</v>
      </c>
      <c r="I25" s="259">
        <v>25</v>
      </c>
      <c r="J25" s="259">
        <v>223</v>
      </c>
      <c r="K25" s="259">
        <v>247</v>
      </c>
      <c r="L25" s="259">
        <v>289</v>
      </c>
      <c r="M25" s="259">
        <v>338</v>
      </c>
      <c r="N25" s="259">
        <v>363</v>
      </c>
      <c r="O25" s="259">
        <v>336</v>
      </c>
      <c r="P25" s="259">
        <v>258</v>
      </c>
      <c r="Q25" s="259" t="s">
        <v>487</v>
      </c>
      <c r="S25" s="256"/>
    </row>
    <row r="26" spans="1:17" ht="3.75" customHeight="1">
      <c r="A26" s="143"/>
      <c r="B26" s="15"/>
      <c r="D26" s="143"/>
      <c r="E26" s="194"/>
      <c r="F26" s="10"/>
      <c r="G26" s="10"/>
      <c r="H26" s="10"/>
      <c r="I26" s="10"/>
      <c r="J26" s="10"/>
      <c r="K26" s="10"/>
      <c r="L26" s="10"/>
      <c r="M26" s="10"/>
      <c r="N26" s="10"/>
      <c r="O26" s="10"/>
      <c r="P26" s="10"/>
      <c r="Q26" s="10"/>
    </row>
    <row r="27" spans="1:17" ht="12.75" customHeight="1">
      <c r="A27" s="255"/>
      <c r="B27" s="32" t="s">
        <v>386</v>
      </c>
      <c r="D27" s="93" t="s">
        <v>933</v>
      </c>
      <c r="E27" s="194">
        <v>314</v>
      </c>
      <c r="F27" s="10" t="s">
        <v>487</v>
      </c>
      <c r="G27" s="10" t="s">
        <v>487</v>
      </c>
      <c r="H27" s="10" t="s">
        <v>487</v>
      </c>
      <c r="I27" s="10">
        <v>3</v>
      </c>
      <c r="J27" s="10">
        <v>8</v>
      </c>
      <c r="K27" s="10">
        <v>9</v>
      </c>
      <c r="L27" s="10">
        <v>15</v>
      </c>
      <c r="M27" s="10">
        <v>23</v>
      </c>
      <c r="N27" s="10">
        <v>50</v>
      </c>
      <c r="O27" s="10">
        <v>73</v>
      </c>
      <c r="P27" s="10">
        <v>133</v>
      </c>
      <c r="Q27" s="10" t="s">
        <v>487</v>
      </c>
    </row>
    <row r="28" spans="1:17" ht="12.75" customHeight="1">
      <c r="A28" s="255"/>
      <c r="B28" s="56"/>
      <c r="D28" s="93" t="s">
        <v>872</v>
      </c>
      <c r="E28" s="194">
        <v>295</v>
      </c>
      <c r="F28" s="196" t="s">
        <v>487</v>
      </c>
      <c r="G28" s="196" t="s">
        <v>487</v>
      </c>
      <c r="H28" s="196" t="s">
        <v>487</v>
      </c>
      <c r="I28" s="10" t="s">
        <v>487</v>
      </c>
      <c r="J28" s="10">
        <v>6</v>
      </c>
      <c r="K28" s="10">
        <v>13</v>
      </c>
      <c r="L28" s="10">
        <v>10</v>
      </c>
      <c r="M28" s="10">
        <v>22</v>
      </c>
      <c r="N28" s="10">
        <v>49</v>
      </c>
      <c r="O28" s="10">
        <v>67</v>
      </c>
      <c r="P28" s="10">
        <v>128</v>
      </c>
      <c r="Q28" s="196" t="s">
        <v>487</v>
      </c>
    </row>
    <row r="29" spans="1:17" ht="12.75" customHeight="1">
      <c r="A29" s="255"/>
      <c r="B29" s="56"/>
      <c r="D29" s="93" t="s">
        <v>873</v>
      </c>
      <c r="E29" s="194">
        <v>275</v>
      </c>
      <c r="F29" s="196" t="s">
        <v>487</v>
      </c>
      <c r="G29" s="196" t="s">
        <v>487</v>
      </c>
      <c r="H29" s="196" t="s">
        <v>487</v>
      </c>
      <c r="I29" s="10">
        <v>2</v>
      </c>
      <c r="J29" s="10">
        <v>13</v>
      </c>
      <c r="K29" s="10">
        <v>8</v>
      </c>
      <c r="L29" s="10">
        <v>15</v>
      </c>
      <c r="M29" s="10">
        <v>14</v>
      </c>
      <c r="N29" s="10">
        <v>33</v>
      </c>
      <c r="O29" s="10">
        <v>60</v>
      </c>
      <c r="P29" s="10">
        <v>130</v>
      </c>
      <c r="Q29" s="196" t="s">
        <v>487</v>
      </c>
    </row>
    <row r="30" spans="1:17" ht="12.75" customHeight="1">
      <c r="A30" s="255"/>
      <c r="B30" s="56"/>
      <c r="D30" s="93" t="s">
        <v>888</v>
      </c>
      <c r="E30" s="194">
        <v>268</v>
      </c>
      <c r="F30" s="196" t="s">
        <v>487</v>
      </c>
      <c r="G30" s="196" t="s">
        <v>487</v>
      </c>
      <c r="H30" s="196" t="s">
        <v>487</v>
      </c>
      <c r="I30" s="196" t="s">
        <v>487</v>
      </c>
      <c r="J30" s="10">
        <v>10</v>
      </c>
      <c r="K30" s="10">
        <v>6</v>
      </c>
      <c r="L30" s="10">
        <v>11</v>
      </c>
      <c r="M30" s="10">
        <v>19</v>
      </c>
      <c r="N30" s="10">
        <v>48</v>
      </c>
      <c r="O30" s="10">
        <v>55</v>
      </c>
      <c r="P30" s="10">
        <v>119</v>
      </c>
      <c r="Q30" s="196">
        <v>0</v>
      </c>
    </row>
    <row r="31" spans="1:19" ht="12.75" customHeight="1">
      <c r="A31" s="255"/>
      <c r="B31" s="56"/>
      <c r="D31" s="93" t="s">
        <v>936</v>
      </c>
      <c r="E31" s="194">
        <v>404</v>
      </c>
      <c r="F31" s="196" t="s">
        <v>487</v>
      </c>
      <c r="G31" s="196">
        <v>0</v>
      </c>
      <c r="H31" s="196">
        <v>0</v>
      </c>
      <c r="I31" s="196">
        <v>1</v>
      </c>
      <c r="J31" s="10">
        <v>11</v>
      </c>
      <c r="K31" s="10">
        <v>14</v>
      </c>
      <c r="L31" s="10">
        <v>20</v>
      </c>
      <c r="M31" s="10">
        <v>23</v>
      </c>
      <c r="N31" s="10">
        <v>62</v>
      </c>
      <c r="O31" s="10">
        <v>106</v>
      </c>
      <c r="P31" s="10">
        <v>167</v>
      </c>
      <c r="Q31" s="196" t="s">
        <v>487</v>
      </c>
      <c r="R31" s="256"/>
      <c r="S31" s="256"/>
    </row>
    <row r="32" spans="1:17" ht="3.75" customHeight="1">
      <c r="A32" s="255"/>
      <c r="B32" s="56"/>
      <c r="D32" s="143"/>
      <c r="E32" s="194"/>
      <c r="F32" s="10"/>
      <c r="G32" s="10"/>
      <c r="H32" s="10"/>
      <c r="I32" s="10"/>
      <c r="J32" s="10"/>
      <c r="K32" s="10"/>
      <c r="L32" s="10"/>
      <c r="M32" s="10"/>
      <c r="N32" s="10"/>
      <c r="O32" s="10"/>
      <c r="P32" s="10"/>
      <c r="Q32" s="10"/>
    </row>
    <row r="33" spans="1:17" ht="12.75" customHeight="1">
      <c r="A33" s="255"/>
      <c r="B33" s="340" t="s">
        <v>382</v>
      </c>
      <c r="C33" s="340"/>
      <c r="D33" s="93" t="s">
        <v>933</v>
      </c>
      <c r="E33" s="194">
        <v>8345</v>
      </c>
      <c r="F33" s="10">
        <v>3</v>
      </c>
      <c r="G33" s="10">
        <v>5</v>
      </c>
      <c r="H33" s="10">
        <v>7</v>
      </c>
      <c r="I33" s="10">
        <v>78</v>
      </c>
      <c r="J33" s="10">
        <v>630</v>
      </c>
      <c r="K33" s="10">
        <v>444</v>
      </c>
      <c r="L33" s="10">
        <v>570</v>
      </c>
      <c r="M33" s="10">
        <v>909</v>
      </c>
      <c r="N33" s="10">
        <v>1536</v>
      </c>
      <c r="O33" s="10">
        <v>1806</v>
      </c>
      <c r="P33" s="10">
        <v>2357</v>
      </c>
      <c r="Q33" s="10" t="s">
        <v>487</v>
      </c>
    </row>
    <row r="34" spans="1:17" ht="12.75" customHeight="1">
      <c r="A34" s="255"/>
      <c r="B34" s="340" t="s">
        <v>485</v>
      </c>
      <c r="C34" s="340"/>
      <c r="D34" s="93" t="s">
        <v>872</v>
      </c>
      <c r="E34" s="194">
        <v>8146</v>
      </c>
      <c r="F34" s="10">
        <v>2</v>
      </c>
      <c r="G34" s="10">
        <v>4</v>
      </c>
      <c r="H34" s="10">
        <v>11</v>
      </c>
      <c r="I34" s="10">
        <v>86</v>
      </c>
      <c r="J34" s="10">
        <v>578</v>
      </c>
      <c r="K34" s="10">
        <v>399</v>
      </c>
      <c r="L34" s="10">
        <v>575</v>
      </c>
      <c r="M34" s="10">
        <v>901</v>
      </c>
      <c r="N34" s="10">
        <v>1499</v>
      </c>
      <c r="O34" s="10">
        <v>1791</v>
      </c>
      <c r="P34" s="10">
        <v>2299</v>
      </c>
      <c r="Q34" s="10">
        <v>1</v>
      </c>
    </row>
    <row r="35" spans="1:17" ht="12.75" customHeight="1">
      <c r="A35" s="255"/>
      <c r="B35" s="56"/>
      <c r="D35" s="93" t="s">
        <v>873</v>
      </c>
      <c r="E35" s="194">
        <v>8198</v>
      </c>
      <c r="F35" s="10">
        <v>2</v>
      </c>
      <c r="G35" s="10">
        <v>1</v>
      </c>
      <c r="H35" s="10">
        <v>9</v>
      </c>
      <c r="I35" s="10">
        <v>63</v>
      </c>
      <c r="J35" s="10">
        <v>470</v>
      </c>
      <c r="K35" s="10">
        <v>419</v>
      </c>
      <c r="L35" s="10">
        <v>596</v>
      </c>
      <c r="M35" s="10">
        <v>867</v>
      </c>
      <c r="N35" s="10">
        <v>1487</v>
      </c>
      <c r="O35" s="10">
        <v>1864</v>
      </c>
      <c r="P35" s="10">
        <v>2420</v>
      </c>
      <c r="Q35" s="196" t="s">
        <v>487</v>
      </c>
    </row>
    <row r="36" spans="1:17" ht="12.75" customHeight="1">
      <c r="A36" s="255"/>
      <c r="B36" s="56"/>
      <c r="D36" s="93" t="s">
        <v>888</v>
      </c>
      <c r="E36" s="194">
        <v>8326</v>
      </c>
      <c r="F36" s="10">
        <v>2</v>
      </c>
      <c r="G36" s="10">
        <v>7</v>
      </c>
      <c r="H36" s="10">
        <v>6</v>
      </c>
      <c r="I36" s="10">
        <v>83</v>
      </c>
      <c r="J36" s="10">
        <v>495</v>
      </c>
      <c r="K36" s="10">
        <v>462</v>
      </c>
      <c r="L36" s="10">
        <v>555</v>
      </c>
      <c r="M36" s="10">
        <v>870</v>
      </c>
      <c r="N36" s="10">
        <v>1453</v>
      </c>
      <c r="O36" s="10">
        <v>1889</v>
      </c>
      <c r="P36" s="10">
        <v>2503</v>
      </c>
      <c r="Q36" s="196">
        <v>1</v>
      </c>
    </row>
    <row r="37" spans="1:19" ht="12.75" customHeight="1">
      <c r="A37" s="255"/>
      <c r="B37" s="56"/>
      <c r="D37" s="93" t="s">
        <v>936</v>
      </c>
      <c r="E37" s="194">
        <v>8607</v>
      </c>
      <c r="F37" s="10">
        <v>1</v>
      </c>
      <c r="G37" s="10">
        <v>2</v>
      </c>
      <c r="H37" s="10">
        <v>6</v>
      </c>
      <c r="I37" s="10">
        <v>59</v>
      </c>
      <c r="J37" s="10">
        <v>492</v>
      </c>
      <c r="K37" s="10">
        <v>457</v>
      </c>
      <c r="L37" s="10">
        <v>570</v>
      </c>
      <c r="M37" s="10">
        <v>861</v>
      </c>
      <c r="N37" s="10">
        <v>1393</v>
      </c>
      <c r="O37" s="10">
        <v>1924</v>
      </c>
      <c r="P37" s="10">
        <v>2842</v>
      </c>
      <c r="Q37" s="196" t="s">
        <v>487</v>
      </c>
      <c r="S37" s="256"/>
    </row>
    <row r="38" spans="1:17" ht="3.75" customHeight="1">
      <c r="A38" s="255"/>
      <c r="B38" s="56"/>
      <c r="D38" s="143"/>
      <c r="E38" s="194"/>
      <c r="F38" s="10"/>
      <c r="G38" s="10"/>
      <c r="H38" s="10"/>
      <c r="I38" s="10"/>
      <c r="J38" s="10"/>
      <c r="K38" s="10"/>
      <c r="L38" s="10"/>
      <c r="M38" s="10"/>
      <c r="N38" s="10"/>
      <c r="O38" s="10"/>
      <c r="P38" s="10"/>
      <c r="Q38" s="10"/>
    </row>
    <row r="39" spans="1:18" ht="12.75" customHeight="1">
      <c r="A39" s="255"/>
      <c r="B39" s="32" t="s">
        <v>387</v>
      </c>
      <c r="D39" s="93" t="s">
        <v>933</v>
      </c>
      <c r="E39" s="194">
        <v>4717</v>
      </c>
      <c r="F39" s="10" t="s">
        <v>487</v>
      </c>
      <c r="G39" s="10">
        <v>2</v>
      </c>
      <c r="H39" s="10">
        <v>1</v>
      </c>
      <c r="I39" s="10">
        <v>52</v>
      </c>
      <c r="J39" s="10">
        <v>399</v>
      </c>
      <c r="K39" s="10">
        <v>281</v>
      </c>
      <c r="L39" s="10">
        <v>404</v>
      </c>
      <c r="M39" s="10">
        <v>575</v>
      </c>
      <c r="N39" s="10">
        <v>928</v>
      </c>
      <c r="O39" s="10">
        <v>1015</v>
      </c>
      <c r="P39" s="10">
        <v>1060</v>
      </c>
      <c r="Q39" s="10" t="s">
        <v>487</v>
      </c>
      <c r="R39" s="89"/>
    </row>
    <row r="40" spans="1:18" ht="12.75" customHeight="1">
      <c r="A40" s="255"/>
      <c r="B40" s="56"/>
      <c r="D40" s="93" t="s">
        <v>872</v>
      </c>
      <c r="E40" s="194">
        <v>4420</v>
      </c>
      <c r="F40" s="10">
        <v>1</v>
      </c>
      <c r="G40" s="10" t="s">
        <v>487</v>
      </c>
      <c r="H40" s="10">
        <v>2</v>
      </c>
      <c r="I40" s="10">
        <v>48</v>
      </c>
      <c r="J40" s="10">
        <v>362</v>
      </c>
      <c r="K40" s="10">
        <v>248</v>
      </c>
      <c r="L40" s="10">
        <v>361</v>
      </c>
      <c r="M40" s="10">
        <v>574</v>
      </c>
      <c r="N40" s="10">
        <v>887</v>
      </c>
      <c r="O40" s="10">
        <v>942</v>
      </c>
      <c r="P40" s="10">
        <v>995</v>
      </c>
      <c r="Q40" s="10" t="s">
        <v>487</v>
      </c>
      <c r="R40" s="89"/>
    </row>
    <row r="41" spans="1:18" ht="12.75" customHeight="1">
      <c r="A41" s="255"/>
      <c r="B41" s="56"/>
      <c r="D41" s="93" t="s">
        <v>873</v>
      </c>
      <c r="E41" s="194">
        <v>4586</v>
      </c>
      <c r="F41" s="196" t="s">
        <v>487</v>
      </c>
      <c r="G41" s="10">
        <v>2</v>
      </c>
      <c r="H41" s="10">
        <v>2</v>
      </c>
      <c r="I41" s="10">
        <v>50</v>
      </c>
      <c r="J41" s="10">
        <v>329</v>
      </c>
      <c r="K41" s="10">
        <v>274</v>
      </c>
      <c r="L41" s="10">
        <v>404</v>
      </c>
      <c r="M41" s="10">
        <v>521</v>
      </c>
      <c r="N41" s="10">
        <v>880</v>
      </c>
      <c r="O41" s="10">
        <v>966</v>
      </c>
      <c r="P41" s="10">
        <v>1158</v>
      </c>
      <c r="Q41" s="196" t="s">
        <v>487</v>
      </c>
      <c r="R41" s="89"/>
    </row>
    <row r="42" spans="1:18" ht="12.75" customHeight="1">
      <c r="A42" s="255"/>
      <c r="B42" s="56"/>
      <c r="D42" s="93" t="s">
        <v>888</v>
      </c>
      <c r="E42" s="194">
        <v>4351</v>
      </c>
      <c r="F42" s="196">
        <v>0</v>
      </c>
      <c r="G42" s="10">
        <v>2</v>
      </c>
      <c r="H42" s="196" t="s">
        <v>487</v>
      </c>
      <c r="I42" s="10">
        <v>55</v>
      </c>
      <c r="J42" s="10">
        <v>320</v>
      </c>
      <c r="K42" s="10">
        <v>257</v>
      </c>
      <c r="L42" s="10">
        <v>316</v>
      </c>
      <c r="M42" s="10">
        <v>523</v>
      </c>
      <c r="N42" s="10">
        <v>808</v>
      </c>
      <c r="O42" s="10">
        <v>927</v>
      </c>
      <c r="P42" s="10">
        <v>1143</v>
      </c>
      <c r="Q42" s="196">
        <v>0</v>
      </c>
      <c r="R42" s="89"/>
    </row>
    <row r="43" spans="1:19" ht="12.75" customHeight="1">
      <c r="A43" s="255"/>
      <c r="B43" s="56"/>
      <c r="D43" s="93" t="s">
        <v>936</v>
      </c>
      <c r="E43" s="194">
        <v>4543</v>
      </c>
      <c r="F43" s="196" t="s">
        <v>487</v>
      </c>
      <c r="G43" s="10">
        <v>1</v>
      </c>
      <c r="H43" s="196">
        <v>1</v>
      </c>
      <c r="I43" s="10">
        <v>44</v>
      </c>
      <c r="J43" s="10">
        <v>312</v>
      </c>
      <c r="K43" s="10">
        <v>282</v>
      </c>
      <c r="L43" s="10">
        <v>333</v>
      </c>
      <c r="M43" s="10">
        <v>552</v>
      </c>
      <c r="N43" s="10">
        <v>862</v>
      </c>
      <c r="O43" s="10">
        <v>968</v>
      </c>
      <c r="P43" s="10">
        <v>1188</v>
      </c>
      <c r="Q43" s="196" t="s">
        <v>487</v>
      </c>
      <c r="R43" s="256"/>
      <c r="S43" s="256"/>
    </row>
    <row r="44" spans="1:17" ht="3.75" customHeight="1">
      <c r="A44" s="255"/>
      <c r="B44" s="56"/>
      <c r="D44" s="143"/>
      <c r="E44" s="194"/>
      <c r="F44" s="10"/>
      <c r="G44" s="10"/>
      <c r="H44" s="10"/>
      <c r="I44" s="10"/>
      <c r="J44" s="10"/>
      <c r="K44" s="10"/>
      <c r="L44" s="10"/>
      <c r="M44" s="10"/>
      <c r="N44" s="10"/>
      <c r="O44" s="10"/>
      <c r="P44" s="10"/>
      <c r="Q44" s="10"/>
    </row>
    <row r="45" spans="1:17" ht="12.75" customHeight="1">
      <c r="A45" s="255"/>
      <c r="B45" s="32" t="s">
        <v>383</v>
      </c>
      <c r="D45" s="93" t="s">
        <v>933</v>
      </c>
      <c r="E45" s="194">
        <v>5067</v>
      </c>
      <c r="F45" s="10">
        <v>1</v>
      </c>
      <c r="G45" s="10">
        <v>2</v>
      </c>
      <c r="H45" s="10">
        <v>2</v>
      </c>
      <c r="I45" s="10">
        <v>16</v>
      </c>
      <c r="J45" s="10">
        <v>142</v>
      </c>
      <c r="K45" s="10">
        <v>148</v>
      </c>
      <c r="L45" s="10">
        <v>260</v>
      </c>
      <c r="M45" s="10">
        <v>566</v>
      </c>
      <c r="N45" s="10">
        <v>1002</v>
      </c>
      <c r="O45" s="10">
        <v>1301</v>
      </c>
      <c r="P45" s="10">
        <v>1627</v>
      </c>
      <c r="Q45" s="10" t="s">
        <v>487</v>
      </c>
    </row>
    <row r="46" spans="1:17" ht="12.75" customHeight="1">
      <c r="A46" s="255"/>
      <c r="B46" s="56"/>
      <c r="D46" s="93" t="s">
        <v>872</v>
      </c>
      <c r="E46" s="194">
        <v>4835</v>
      </c>
      <c r="F46" s="10">
        <v>2</v>
      </c>
      <c r="G46" s="10">
        <v>6</v>
      </c>
      <c r="H46" s="10">
        <v>1</v>
      </c>
      <c r="I46" s="10">
        <v>11</v>
      </c>
      <c r="J46" s="10">
        <v>135</v>
      </c>
      <c r="K46" s="10">
        <v>120</v>
      </c>
      <c r="L46" s="10">
        <v>277</v>
      </c>
      <c r="M46" s="10">
        <v>528</v>
      </c>
      <c r="N46" s="10">
        <v>971</v>
      </c>
      <c r="O46" s="10">
        <v>1240</v>
      </c>
      <c r="P46" s="10">
        <v>1544</v>
      </c>
      <c r="Q46" s="10" t="s">
        <v>487</v>
      </c>
    </row>
    <row r="47" spans="1:17" ht="12.75" customHeight="1">
      <c r="A47" s="255"/>
      <c r="B47" s="56"/>
      <c r="D47" s="93" t="s">
        <v>873</v>
      </c>
      <c r="E47" s="194">
        <v>4964</v>
      </c>
      <c r="F47" s="10" t="s">
        <v>487</v>
      </c>
      <c r="G47" s="10">
        <v>4</v>
      </c>
      <c r="H47" s="10">
        <v>2</v>
      </c>
      <c r="I47" s="10">
        <v>18</v>
      </c>
      <c r="J47" s="10">
        <v>114</v>
      </c>
      <c r="K47" s="10">
        <v>151</v>
      </c>
      <c r="L47" s="10">
        <v>294</v>
      </c>
      <c r="M47" s="10">
        <v>488</v>
      </c>
      <c r="N47" s="10">
        <v>924</v>
      </c>
      <c r="O47" s="10">
        <v>1305</v>
      </c>
      <c r="P47" s="10">
        <v>1664</v>
      </c>
      <c r="Q47" s="196" t="s">
        <v>487</v>
      </c>
    </row>
    <row r="48" spans="1:17" ht="12.75" customHeight="1">
      <c r="A48" s="255"/>
      <c r="B48" s="56"/>
      <c r="D48" s="93" t="s">
        <v>888</v>
      </c>
      <c r="E48" s="194">
        <v>4692</v>
      </c>
      <c r="F48" s="10">
        <v>2</v>
      </c>
      <c r="G48" s="10">
        <v>1</v>
      </c>
      <c r="H48" s="10">
        <v>4</v>
      </c>
      <c r="I48" s="10">
        <v>8</v>
      </c>
      <c r="J48" s="10">
        <v>102</v>
      </c>
      <c r="K48" s="10">
        <v>123</v>
      </c>
      <c r="L48" s="10">
        <v>246</v>
      </c>
      <c r="M48" s="10">
        <v>454</v>
      </c>
      <c r="N48" s="10">
        <v>918</v>
      </c>
      <c r="O48" s="10">
        <v>1284</v>
      </c>
      <c r="P48" s="10">
        <v>1550</v>
      </c>
      <c r="Q48" s="196">
        <v>0</v>
      </c>
    </row>
    <row r="49" spans="1:19" ht="12.75" customHeight="1">
      <c r="A49" s="255"/>
      <c r="B49" s="56"/>
      <c r="D49" s="93" t="s">
        <v>936</v>
      </c>
      <c r="E49" s="194">
        <v>3544</v>
      </c>
      <c r="F49" s="10" t="s">
        <v>487</v>
      </c>
      <c r="G49" s="10">
        <v>2</v>
      </c>
      <c r="H49" s="10">
        <v>1</v>
      </c>
      <c r="I49" s="10">
        <v>6</v>
      </c>
      <c r="J49" s="10">
        <v>74</v>
      </c>
      <c r="K49" s="10">
        <v>107</v>
      </c>
      <c r="L49" s="10">
        <v>158</v>
      </c>
      <c r="M49" s="10">
        <v>281</v>
      </c>
      <c r="N49" s="10">
        <v>643</v>
      </c>
      <c r="O49" s="10">
        <v>919</v>
      </c>
      <c r="P49" s="10">
        <v>1353</v>
      </c>
      <c r="Q49" s="196" t="s">
        <v>487</v>
      </c>
      <c r="S49" s="256"/>
    </row>
    <row r="50" spans="1:17" ht="3.75" customHeight="1">
      <c r="A50" s="255"/>
      <c r="B50" s="56"/>
      <c r="D50" s="143"/>
      <c r="E50" s="194"/>
      <c r="F50" s="10"/>
      <c r="G50" s="10"/>
      <c r="H50" s="10"/>
      <c r="I50" s="10"/>
      <c r="J50" s="10"/>
      <c r="K50" s="10"/>
      <c r="L50" s="10"/>
      <c r="M50" s="10"/>
      <c r="N50" s="10"/>
      <c r="O50" s="10"/>
      <c r="P50" s="10"/>
      <c r="Q50" s="10"/>
    </row>
    <row r="51" spans="1:18" ht="12.75" customHeight="1">
      <c r="A51" s="255"/>
      <c r="B51" s="32" t="s">
        <v>384</v>
      </c>
      <c r="D51" s="93" t="s">
        <v>933</v>
      </c>
      <c r="E51" s="194">
        <v>2771</v>
      </c>
      <c r="F51" s="10" t="s">
        <v>487</v>
      </c>
      <c r="G51" s="10" t="s">
        <v>487</v>
      </c>
      <c r="H51" s="10" t="s">
        <v>487</v>
      </c>
      <c r="I51" s="10" t="s">
        <v>487</v>
      </c>
      <c r="J51" s="10" t="s">
        <v>487</v>
      </c>
      <c r="K51" s="10">
        <v>3</v>
      </c>
      <c r="L51" s="10">
        <v>16</v>
      </c>
      <c r="M51" s="10">
        <v>44</v>
      </c>
      <c r="N51" s="10">
        <v>231</v>
      </c>
      <c r="O51" s="10">
        <v>574</v>
      </c>
      <c r="P51" s="10">
        <v>1903</v>
      </c>
      <c r="Q51" s="10" t="s">
        <v>487</v>
      </c>
      <c r="R51" s="89"/>
    </row>
    <row r="52" spans="1:18" ht="12.75" customHeight="1">
      <c r="A52" s="255"/>
      <c r="B52" s="56"/>
      <c r="D52" s="93" t="s">
        <v>872</v>
      </c>
      <c r="E52" s="194">
        <v>3097</v>
      </c>
      <c r="F52" s="10" t="s">
        <v>487</v>
      </c>
      <c r="G52" s="10" t="s">
        <v>487</v>
      </c>
      <c r="H52" s="10" t="s">
        <v>487</v>
      </c>
      <c r="I52" s="10" t="s">
        <v>487</v>
      </c>
      <c r="J52" s="10" t="s">
        <v>487</v>
      </c>
      <c r="K52" s="10">
        <v>5</v>
      </c>
      <c r="L52" s="10">
        <v>13</v>
      </c>
      <c r="M52" s="10">
        <v>53</v>
      </c>
      <c r="N52" s="10">
        <v>254</v>
      </c>
      <c r="O52" s="10">
        <v>621</v>
      </c>
      <c r="P52" s="10">
        <v>2151</v>
      </c>
      <c r="Q52" s="10" t="s">
        <v>487</v>
      </c>
      <c r="R52" s="89"/>
    </row>
    <row r="53" spans="1:18" ht="12.75" customHeight="1">
      <c r="A53" s="255"/>
      <c r="B53" s="56"/>
      <c r="D53" s="93" t="s">
        <v>873</v>
      </c>
      <c r="E53" s="194">
        <v>3441</v>
      </c>
      <c r="F53" s="196">
        <v>0</v>
      </c>
      <c r="G53" s="196">
        <v>0</v>
      </c>
      <c r="H53" s="196">
        <v>0</v>
      </c>
      <c r="I53" s="196">
        <v>0</v>
      </c>
      <c r="J53" s="196">
        <v>0</v>
      </c>
      <c r="K53" s="10">
        <v>6</v>
      </c>
      <c r="L53" s="10">
        <v>33</v>
      </c>
      <c r="M53" s="10">
        <v>54</v>
      </c>
      <c r="N53" s="10">
        <v>299</v>
      </c>
      <c r="O53" s="10">
        <v>688</v>
      </c>
      <c r="P53" s="10">
        <v>2361</v>
      </c>
      <c r="Q53" s="196" t="s">
        <v>487</v>
      </c>
      <c r="R53" s="89"/>
    </row>
    <row r="54" spans="1:18" ht="12.75" customHeight="1">
      <c r="A54" s="255"/>
      <c r="B54" s="56"/>
      <c r="D54" s="93" t="s">
        <v>888</v>
      </c>
      <c r="E54" s="194">
        <v>3697</v>
      </c>
      <c r="F54" s="196">
        <v>0</v>
      </c>
      <c r="G54" s="196">
        <v>0</v>
      </c>
      <c r="H54" s="196">
        <v>0</v>
      </c>
      <c r="I54" s="196">
        <v>0</v>
      </c>
      <c r="J54" s="196">
        <v>0</v>
      </c>
      <c r="K54" s="10">
        <v>2</v>
      </c>
      <c r="L54" s="10">
        <v>30</v>
      </c>
      <c r="M54" s="10">
        <v>73</v>
      </c>
      <c r="N54" s="10">
        <v>323</v>
      </c>
      <c r="O54" s="10">
        <v>702</v>
      </c>
      <c r="P54" s="10">
        <v>2567</v>
      </c>
      <c r="Q54" s="196">
        <v>0</v>
      </c>
      <c r="R54" s="89"/>
    </row>
    <row r="55" spans="1:19" ht="12.75" customHeight="1">
      <c r="A55" s="255"/>
      <c r="B55" s="56"/>
      <c r="D55" s="93" t="s">
        <v>936</v>
      </c>
      <c r="E55" s="194">
        <v>3935</v>
      </c>
      <c r="F55" s="196" t="s">
        <v>487</v>
      </c>
      <c r="G55" s="196">
        <v>0</v>
      </c>
      <c r="H55" s="196">
        <v>0</v>
      </c>
      <c r="I55" s="196">
        <v>0</v>
      </c>
      <c r="J55" s="196">
        <v>1</v>
      </c>
      <c r="K55" s="10">
        <v>9</v>
      </c>
      <c r="L55" s="10">
        <v>24</v>
      </c>
      <c r="M55" s="10">
        <v>82</v>
      </c>
      <c r="N55" s="10">
        <v>278</v>
      </c>
      <c r="O55" s="10">
        <v>807</v>
      </c>
      <c r="P55" s="10">
        <v>2734</v>
      </c>
      <c r="Q55" s="196" t="s">
        <v>487</v>
      </c>
      <c r="R55" s="256"/>
      <c r="S55" s="256"/>
    </row>
    <row r="56" spans="1:17" ht="3.75" customHeight="1">
      <c r="A56" s="255"/>
      <c r="B56" s="56"/>
      <c r="D56" s="93"/>
      <c r="E56" s="194"/>
      <c r="F56" s="10"/>
      <c r="G56" s="10"/>
      <c r="H56" s="10"/>
      <c r="I56" s="10"/>
      <c r="J56" s="10"/>
      <c r="K56" s="10"/>
      <c r="L56" s="10"/>
      <c r="M56" s="10"/>
      <c r="N56" s="10"/>
      <c r="O56" s="10"/>
      <c r="P56" s="10"/>
      <c r="Q56" s="196"/>
    </row>
    <row r="57" spans="1:18" ht="12.75" customHeight="1">
      <c r="A57" s="255"/>
      <c r="B57" s="32" t="s">
        <v>388</v>
      </c>
      <c r="D57" s="93" t="s">
        <v>933</v>
      </c>
      <c r="E57" s="194">
        <v>1810</v>
      </c>
      <c r="F57" s="10">
        <v>4</v>
      </c>
      <c r="G57" s="10">
        <v>13</v>
      </c>
      <c r="H57" s="10">
        <v>31</v>
      </c>
      <c r="I57" s="10">
        <v>97</v>
      </c>
      <c r="J57" s="10">
        <v>218</v>
      </c>
      <c r="K57" s="10">
        <v>109</v>
      </c>
      <c r="L57" s="10">
        <v>198</v>
      </c>
      <c r="M57" s="10">
        <v>252</v>
      </c>
      <c r="N57" s="10">
        <v>326</v>
      </c>
      <c r="O57" s="10">
        <v>287</v>
      </c>
      <c r="P57" s="10">
        <v>275</v>
      </c>
      <c r="Q57" s="10" t="s">
        <v>487</v>
      </c>
      <c r="R57" s="89"/>
    </row>
    <row r="58" spans="1:18" ht="12.75" customHeight="1">
      <c r="A58" s="255"/>
      <c r="B58" s="56"/>
      <c r="D58" s="93" t="s">
        <v>872</v>
      </c>
      <c r="E58" s="194">
        <v>1713</v>
      </c>
      <c r="F58" s="10">
        <v>5</v>
      </c>
      <c r="G58" s="10">
        <v>14</v>
      </c>
      <c r="H58" s="10">
        <v>28</v>
      </c>
      <c r="I58" s="10">
        <v>69</v>
      </c>
      <c r="J58" s="10">
        <v>215</v>
      </c>
      <c r="K58" s="10">
        <v>124</v>
      </c>
      <c r="L58" s="10">
        <v>155</v>
      </c>
      <c r="M58" s="10">
        <v>209</v>
      </c>
      <c r="N58" s="10">
        <v>314</v>
      </c>
      <c r="O58" s="10">
        <v>307</v>
      </c>
      <c r="P58" s="10">
        <v>273</v>
      </c>
      <c r="Q58" s="10" t="s">
        <v>487</v>
      </c>
      <c r="R58" s="89"/>
    </row>
    <row r="59" spans="1:18" ht="12.75" customHeight="1">
      <c r="A59" s="255"/>
      <c r="B59" s="56"/>
      <c r="D59" s="93" t="s">
        <v>873</v>
      </c>
      <c r="E59" s="194">
        <v>1700</v>
      </c>
      <c r="F59" s="10">
        <v>4</v>
      </c>
      <c r="G59" s="10">
        <v>9</v>
      </c>
      <c r="H59" s="10">
        <v>38</v>
      </c>
      <c r="I59" s="10">
        <v>75</v>
      </c>
      <c r="J59" s="10">
        <v>221</v>
      </c>
      <c r="K59" s="10">
        <v>128</v>
      </c>
      <c r="L59" s="10">
        <v>153</v>
      </c>
      <c r="M59" s="10">
        <v>193</v>
      </c>
      <c r="N59" s="10">
        <v>286</v>
      </c>
      <c r="O59" s="10">
        <v>292</v>
      </c>
      <c r="P59" s="10">
        <v>301</v>
      </c>
      <c r="Q59" s="196" t="s">
        <v>487</v>
      </c>
      <c r="R59" s="89"/>
    </row>
    <row r="60" spans="1:18" ht="12.75" customHeight="1">
      <c r="A60" s="255"/>
      <c r="B60" s="255"/>
      <c r="C60" s="56"/>
      <c r="D60" s="93" t="s">
        <v>888</v>
      </c>
      <c r="E60" s="194">
        <v>1715</v>
      </c>
      <c r="F60" s="10">
        <v>5</v>
      </c>
      <c r="G60" s="10">
        <v>10</v>
      </c>
      <c r="H60" s="10">
        <v>40</v>
      </c>
      <c r="I60" s="10">
        <v>64</v>
      </c>
      <c r="J60" s="10">
        <v>172</v>
      </c>
      <c r="K60" s="10">
        <v>107</v>
      </c>
      <c r="L60" s="10">
        <v>147</v>
      </c>
      <c r="M60" s="10">
        <v>210</v>
      </c>
      <c r="N60" s="10">
        <v>323</v>
      </c>
      <c r="O60" s="10">
        <v>310</v>
      </c>
      <c r="P60" s="10">
        <v>327</v>
      </c>
      <c r="Q60" s="196">
        <v>0</v>
      </c>
      <c r="R60" s="89"/>
    </row>
    <row r="61" spans="1:19" ht="12.75" customHeight="1">
      <c r="A61" s="255"/>
      <c r="B61" s="255"/>
      <c r="C61" s="56"/>
      <c r="D61" s="93" t="s">
        <v>936</v>
      </c>
      <c r="E61" s="194">
        <v>1772</v>
      </c>
      <c r="F61" s="10">
        <v>6</v>
      </c>
      <c r="G61" s="10">
        <v>8</v>
      </c>
      <c r="H61" s="10">
        <v>27</v>
      </c>
      <c r="I61" s="10">
        <v>71</v>
      </c>
      <c r="J61" s="10">
        <v>174</v>
      </c>
      <c r="K61" s="10">
        <v>116</v>
      </c>
      <c r="L61" s="10">
        <v>151</v>
      </c>
      <c r="M61" s="10">
        <v>200</v>
      </c>
      <c r="N61" s="10">
        <v>304</v>
      </c>
      <c r="O61" s="10">
        <v>336</v>
      </c>
      <c r="P61" s="10">
        <v>379</v>
      </c>
      <c r="Q61" s="196" t="s">
        <v>487</v>
      </c>
      <c r="S61" s="256"/>
    </row>
    <row r="62" spans="1:17" ht="3.75" customHeight="1">
      <c r="A62" s="260"/>
      <c r="B62" s="260"/>
      <c r="C62" s="58"/>
      <c r="D62" s="261"/>
      <c r="E62" s="18"/>
      <c r="F62" s="18"/>
      <c r="G62" s="18"/>
      <c r="H62" s="18"/>
      <c r="I62" s="18"/>
      <c r="J62" s="18"/>
      <c r="K62" s="18"/>
      <c r="L62" s="18"/>
      <c r="M62" s="18"/>
      <c r="N62" s="18"/>
      <c r="O62" s="18"/>
      <c r="P62" s="18"/>
      <c r="Q62" s="18"/>
    </row>
    <row r="63" spans="1:17" ht="11.25">
      <c r="A63" s="225" t="s">
        <v>490</v>
      </c>
      <c r="B63" s="225"/>
      <c r="C63" s="28"/>
      <c r="D63" s="15"/>
      <c r="E63" s="15"/>
      <c r="F63" s="15"/>
      <c r="G63" s="15"/>
      <c r="H63" s="15"/>
      <c r="I63" s="15"/>
      <c r="J63" s="15"/>
      <c r="K63" s="15"/>
      <c r="L63" s="15"/>
      <c r="M63" s="15"/>
      <c r="N63" s="15"/>
      <c r="O63" s="15"/>
      <c r="P63" s="15"/>
      <c r="Q63" s="15"/>
    </row>
    <row r="64" spans="1:2" ht="11.25">
      <c r="A64" s="225" t="s">
        <v>603</v>
      </c>
      <c r="B64" s="225"/>
    </row>
    <row r="65" spans="1:2" ht="11.25">
      <c r="A65" s="225"/>
      <c r="B65" s="225"/>
    </row>
    <row r="68" s="21" customFormat="1" ht="17.25">
      <c r="A68" s="22" t="s">
        <v>583</v>
      </c>
    </row>
    <row r="69" spans="3:14" s="14" customFormat="1" ht="11.25">
      <c r="C69" s="15"/>
      <c r="D69" s="15"/>
      <c r="E69" s="15"/>
      <c r="F69" s="15"/>
      <c r="I69" s="28"/>
      <c r="J69" s="28"/>
      <c r="N69" s="231" t="s">
        <v>489</v>
      </c>
    </row>
    <row r="70" spans="1:18" s="14" customFormat="1" ht="22.5" customHeight="1">
      <c r="A70" s="338" t="s">
        <v>911</v>
      </c>
      <c r="B70" s="338"/>
      <c r="C70" s="338"/>
      <c r="D70" s="339"/>
      <c r="E70" s="341" t="s">
        <v>673</v>
      </c>
      <c r="F70" s="342"/>
      <c r="G70" s="341" t="s">
        <v>870</v>
      </c>
      <c r="H70" s="342"/>
      <c r="I70" s="341" t="s">
        <v>912</v>
      </c>
      <c r="J70" s="342"/>
      <c r="K70" s="334" t="s">
        <v>890</v>
      </c>
      <c r="L70" s="335"/>
      <c r="M70" s="334" t="s">
        <v>938</v>
      </c>
      <c r="N70" s="335"/>
      <c r="R70" s="15"/>
    </row>
    <row r="71" spans="1:16" s="14" customFormat="1" ht="15.75" customHeight="1">
      <c r="A71" s="48" t="s">
        <v>913</v>
      </c>
      <c r="B71" s="145"/>
      <c r="C71" s="145"/>
      <c r="D71" s="262"/>
      <c r="E71" s="9"/>
      <c r="F71" s="9">
        <v>6482</v>
      </c>
      <c r="G71" s="9"/>
      <c r="H71" s="9">
        <v>6090</v>
      </c>
      <c r="I71" s="9"/>
      <c r="J71" s="9">
        <v>5598</v>
      </c>
      <c r="K71" s="263"/>
      <c r="L71" s="263">
        <v>5206</v>
      </c>
      <c r="M71" s="263"/>
      <c r="N71" s="263">
        <v>5424</v>
      </c>
      <c r="P71" s="264"/>
    </row>
    <row r="72" spans="1:14" s="14" customFormat="1" ht="17.25" customHeight="1">
      <c r="A72" s="45"/>
      <c r="B72" s="15" t="s">
        <v>110</v>
      </c>
      <c r="C72" s="45"/>
      <c r="D72" s="262"/>
      <c r="E72" s="9"/>
      <c r="F72" s="9"/>
      <c r="G72" s="9"/>
      <c r="H72" s="9"/>
      <c r="I72" s="9"/>
      <c r="J72" s="9"/>
      <c r="K72" s="10"/>
      <c r="L72" s="10"/>
      <c r="M72" s="10"/>
      <c r="N72" s="10"/>
    </row>
    <row r="73" spans="1:14" s="14" customFormat="1" ht="17.25" customHeight="1">
      <c r="A73" s="45"/>
      <c r="B73" s="45"/>
      <c r="C73" s="15" t="s">
        <v>914</v>
      </c>
      <c r="D73" s="37"/>
      <c r="E73" s="9"/>
      <c r="F73" s="9">
        <v>3591</v>
      </c>
      <c r="G73" s="9"/>
      <c r="H73" s="9">
        <v>3346</v>
      </c>
      <c r="I73" s="9"/>
      <c r="J73" s="9">
        <v>3155</v>
      </c>
      <c r="K73" s="10"/>
      <c r="L73" s="10">
        <v>2984</v>
      </c>
      <c r="M73" s="10"/>
      <c r="N73" s="10">
        <v>3076</v>
      </c>
    </row>
    <row r="74" spans="1:14" s="14" customFormat="1" ht="17.25" customHeight="1">
      <c r="A74" s="45"/>
      <c r="B74" s="45"/>
      <c r="C74" s="15" t="s">
        <v>915</v>
      </c>
      <c r="D74" s="37"/>
      <c r="E74" s="9"/>
      <c r="F74" s="9">
        <v>2527</v>
      </c>
      <c r="G74" s="9"/>
      <c r="H74" s="9">
        <v>2456</v>
      </c>
      <c r="I74" s="9"/>
      <c r="J74" s="9">
        <v>2152</v>
      </c>
      <c r="K74" s="10"/>
      <c r="L74" s="10">
        <v>1942</v>
      </c>
      <c r="M74" s="10"/>
      <c r="N74" s="10">
        <v>2025</v>
      </c>
    </row>
    <row r="75" spans="1:14" s="14" customFormat="1" ht="17.25" customHeight="1">
      <c r="A75" s="45"/>
      <c r="B75" s="45"/>
      <c r="C75" s="15" t="s">
        <v>916</v>
      </c>
      <c r="D75" s="37"/>
      <c r="E75" s="9"/>
      <c r="F75" s="9">
        <v>176</v>
      </c>
      <c r="G75" s="9"/>
      <c r="H75" s="9">
        <v>133</v>
      </c>
      <c r="I75" s="9"/>
      <c r="J75" s="9">
        <v>127</v>
      </c>
      <c r="K75" s="10"/>
      <c r="L75" s="10">
        <v>135</v>
      </c>
      <c r="M75" s="10"/>
      <c r="N75" s="10">
        <v>189</v>
      </c>
    </row>
    <row r="76" spans="1:14" s="14" customFormat="1" ht="17.25" customHeight="1">
      <c r="A76" s="45"/>
      <c r="B76" s="45"/>
      <c r="C76" s="15" t="s">
        <v>917</v>
      </c>
      <c r="D76" s="37"/>
      <c r="E76" s="9"/>
      <c r="F76" s="9">
        <v>122</v>
      </c>
      <c r="G76" s="9"/>
      <c r="H76" s="9">
        <v>105</v>
      </c>
      <c r="I76" s="9"/>
      <c r="J76" s="9">
        <v>106</v>
      </c>
      <c r="K76" s="10"/>
      <c r="L76" s="10">
        <v>95</v>
      </c>
      <c r="M76" s="10"/>
      <c r="N76" s="10">
        <v>91</v>
      </c>
    </row>
    <row r="77" spans="1:14" s="14" customFormat="1" ht="17.25" customHeight="1">
      <c r="A77" s="45"/>
      <c r="B77" s="45"/>
      <c r="C77" s="15" t="s">
        <v>918</v>
      </c>
      <c r="D77" s="37"/>
      <c r="E77" s="9"/>
      <c r="F77" s="9">
        <v>63</v>
      </c>
      <c r="G77" s="9"/>
      <c r="H77" s="9">
        <v>50</v>
      </c>
      <c r="I77" s="9"/>
      <c r="J77" s="9">
        <v>58</v>
      </c>
      <c r="K77" s="10"/>
      <c r="L77" s="10">
        <v>50</v>
      </c>
      <c r="M77" s="10"/>
      <c r="N77" s="10">
        <v>43</v>
      </c>
    </row>
    <row r="78" spans="1:14" s="14" customFormat="1" ht="17.25" customHeight="1">
      <c r="A78" s="45"/>
      <c r="B78" s="45"/>
      <c r="C78" s="15" t="s">
        <v>919</v>
      </c>
      <c r="D78" s="37"/>
      <c r="E78" s="9"/>
      <c r="F78" s="9">
        <v>3</v>
      </c>
      <c r="G78" s="9"/>
      <c r="H78" s="202">
        <v>0</v>
      </c>
      <c r="I78" s="9"/>
      <c r="J78" s="202">
        <v>0</v>
      </c>
      <c r="K78" s="10"/>
      <c r="L78" s="196">
        <v>0</v>
      </c>
      <c r="M78" s="10"/>
      <c r="N78" s="196" t="s">
        <v>487</v>
      </c>
    </row>
    <row r="79" spans="1:14" s="14" customFormat="1" ht="4.5" customHeight="1">
      <c r="A79" s="45"/>
      <c r="B79" s="45"/>
      <c r="C79" s="15"/>
      <c r="D79" s="37"/>
      <c r="E79" s="9"/>
      <c r="F79" s="9"/>
      <c r="G79" s="9"/>
      <c r="H79" s="9"/>
      <c r="I79" s="9"/>
      <c r="J79" s="9"/>
      <c r="K79" s="10"/>
      <c r="L79" s="10"/>
      <c r="M79" s="10"/>
      <c r="N79" s="10"/>
    </row>
    <row r="80" spans="1:16" s="14" customFormat="1" ht="22.5" customHeight="1">
      <c r="A80" s="45"/>
      <c r="B80" s="15" t="s">
        <v>111</v>
      </c>
      <c r="C80" s="45"/>
      <c r="D80" s="262"/>
      <c r="E80" s="9"/>
      <c r="F80" s="9"/>
      <c r="G80" s="9"/>
      <c r="H80" s="9"/>
      <c r="I80" s="9"/>
      <c r="J80" s="9"/>
      <c r="K80" s="10"/>
      <c r="L80" s="10"/>
      <c r="M80" s="10"/>
      <c r="N80" s="10"/>
      <c r="P80" s="264"/>
    </row>
    <row r="81" spans="1:14" s="14" customFormat="1" ht="17.25" customHeight="1">
      <c r="A81" s="45"/>
      <c r="B81" s="45"/>
      <c r="C81" s="15" t="s">
        <v>920</v>
      </c>
      <c r="D81" s="37"/>
      <c r="E81" s="9"/>
      <c r="F81" s="9">
        <v>709</v>
      </c>
      <c r="G81" s="9"/>
      <c r="H81" s="9">
        <v>571</v>
      </c>
      <c r="I81" s="9"/>
      <c r="J81" s="9">
        <v>488</v>
      </c>
      <c r="K81" s="10"/>
      <c r="L81" s="10">
        <v>487</v>
      </c>
      <c r="M81" s="10"/>
      <c r="N81" s="10">
        <v>473</v>
      </c>
    </row>
    <row r="82" spans="1:14" s="14" customFormat="1" ht="17.25" customHeight="1">
      <c r="A82" s="45"/>
      <c r="B82" s="45"/>
      <c r="C82" s="15" t="s">
        <v>921</v>
      </c>
      <c r="D82" s="37"/>
      <c r="E82" s="9"/>
      <c r="F82" s="9">
        <v>2600</v>
      </c>
      <c r="G82" s="9"/>
      <c r="H82" s="9">
        <v>2500</v>
      </c>
      <c r="I82" s="9"/>
      <c r="J82" s="9">
        <v>2235</v>
      </c>
      <c r="K82" s="10"/>
      <c r="L82" s="10">
        <v>2092</v>
      </c>
      <c r="M82" s="10"/>
      <c r="N82" s="10">
        <v>2197</v>
      </c>
    </row>
    <row r="83" spans="1:14" s="14" customFormat="1" ht="17.25" customHeight="1">
      <c r="A83" s="45"/>
      <c r="B83" s="45"/>
      <c r="C83" s="15" t="s">
        <v>922</v>
      </c>
      <c r="D83" s="37"/>
      <c r="E83" s="9"/>
      <c r="F83" s="9">
        <v>2541</v>
      </c>
      <c r="G83" s="9"/>
      <c r="H83" s="9">
        <v>2351</v>
      </c>
      <c r="I83" s="9"/>
      <c r="J83" s="9">
        <v>2237</v>
      </c>
      <c r="K83" s="10"/>
      <c r="L83" s="10">
        <v>2047</v>
      </c>
      <c r="M83" s="10"/>
      <c r="N83" s="10">
        <v>2153</v>
      </c>
    </row>
    <row r="84" spans="1:14" s="14" customFormat="1" ht="17.25" customHeight="1">
      <c r="A84" s="45"/>
      <c r="B84" s="45"/>
      <c r="C84" s="15" t="s">
        <v>923</v>
      </c>
      <c r="D84" s="37"/>
      <c r="E84" s="9"/>
      <c r="F84" s="9">
        <v>632</v>
      </c>
      <c r="G84" s="9"/>
      <c r="H84" s="9">
        <v>667</v>
      </c>
      <c r="I84" s="9"/>
      <c r="J84" s="9">
        <v>638</v>
      </c>
      <c r="K84" s="10"/>
      <c r="L84" s="10">
        <v>580</v>
      </c>
      <c r="M84" s="10"/>
      <c r="N84" s="10">
        <v>601</v>
      </c>
    </row>
    <row r="85" spans="1:14" s="14" customFormat="1" ht="17.25" customHeight="1">
      <c r="A85" s="45"/>
      <c r="B85" s="45"/>
      <c r="C85" s="15" t="s">
        <v>924</v>
      </c>
      <c r="D85" s="37"/>
      <c r="E85" s="9"/>
      <c r="F85" s="202">
        <v>0</v>
      </c>
      <c r="G85" s="9"/>
      <c r="H85" s="202">
        <v>1</v>
      </c>
      <c r="I85" s="9"/>
      <c r="J85" s="202">
        <v>0</v>
      </c>
      <c r="K85" s="10"/>
      <c r="L85" s="196">
        <v>0</v>
      </c>
      <c r="M85" s="10"/>
      <c r="N85" s="196" t="s">
        <v>487</v>
      </c>
    </row>
    <row r="86" spans="1:18" s="14" customFormat="1" ht="19.5" customHeight="1">
      <c r="A86" s="45"/>
      <c r="B86" s="45"/>
      <c r="C86" s="15" t="s">
        <v>919</v>
      </c>
      <c r="D86" s="37"/>
      <c r="E86" s="10"/>
      <c r="F86" s="196">
        <v>0</v>
      </c>
      <c r="G86" s="10"/>
      <c r="H86" s="202">
        <v>0</v>
      </c>
      <c r="I86" s="10"/>
      <c r="J86" s="265">
        <v>0</v>
      </c>
      <c r="K86" s="10"/>
      <c r="L86" s="196">
        <v>0</v>
      </c>
      <c r="M86" s="10"/>
      <c r="N86" s="196" t="s">
        <v>487</v>
      </c>
      <c r="R86" s="45"/>
    </row>
    <row r="87" spans="1:18" s="14" customFormat="1" ht="3.75" customHeight="1">
      <c r="A87" s="51"/>
      <c r="B87" s="51"/>
      <c r="C87" s="266"/>
      <c r="D87" s="267"/>
      <c r="E87" s="18"/>
      <c r="F87" s="18"/>
      <c r="G87" s="18"/>
      <c r="H87" s="18"/>
      <c r="I87" s="18"/>
      <c r="J87" s="18"/>
      <c r="K87" s="18"/>
      <c r="L87" s="18"/>
      <c r="M87" s="18"/>
      <c r="N87" s="18"/>
      <c r="R87" s="45"/>
    </row>
    <row r="88" spans="1:9" s="14" customFormat="1" ht="11.25">
      <c r="A88" s="225" t="s">
        <v>490</v>
      </c>
      <c r="E88" s="15"/>
      <c r="F88" s="15"/>
      <c r="G88" s="15"/>
      <c r="H88" s="15"/>
      <c r="I88" s="15"/>
    </row>
  </sheetData>
  <sheetProtection/>
  <mergeCells count="9">
    <mergeCell ref="M70:N70"/>
    <mergeCell ref="A3:D3"/>
    <mergeCell ref="A70:D70"/>
    <mergeCell ref="B34:C34"/>
    <mergeCell ref="K70:L70"/>
    <mergeCell ref="B33:C33"/>
    <mergeCell ref="E70:F70"/>
    <mergeCell ref="G70:H70"/>
    <mergeCell ref="I70:J70"/>
  </mergeCells>
  <printOptions/>
  <pageMargins left="0.5905511811023623" right="0.5905511811023623" top="0.5905511811023623" bottom="0.5905511811023623" header="0.31496062992125984" footer="0.2362204724409449"/>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P78"/>
  <sheetViews>
    <sheetView zoomScalePageLayoutView="0" workbookViewId="0" topLeftCell="A1">
      <selection activeCell="N70" sqref="N70"/>
    </sheetView>
  </sheetViews>
  <sheetFormatPr defaultColWidth="8.875" defaultRowHeight="12.75"/>
  <cols>
    <col min="1" max="1" width="9.25390625" style="245" customWidth="1"/>
    <col min="2" max="3" width="2.125" style="14" customWidth="1"/>
    <col min="4" max="4" width="25.75390625" style="14" customWidth="1"/>
    <col min="5" max="13" width="6.375" style="14" customWidth="1"/>
    <col min="14" max="16" width="6.375" style="45" customWidth="1"/>
    <col min="17" max="16384" width="8.875" style="14" customWidth="1"/>
  </cols>
  <sheetData>
    <row r="1" spans="1:16" s="21" customFormat="1" ht="17.25">
      <c r="A1" s="246" t="s">
        <v>584</v>
      </c>
      <c r="B1" s="22"/>
      <c r="C1" s="22"/>
      <c r="N1" s="228"/>
      <c r="O1" s="228"/>
      <c r="P1" s="228"/>
    </row>
    <row r="2" spans="1:16" ht="11.25">
      <c r="A2" s="247"/>
      <c r="B2" s="15"/>
      <c r="C2" s="15"/>
      <c r="D2" s="15"/>
      <c r="E2" s="15"/>
      <c r="F2" s="15"/>
      <c r="G2" s="15"/>
      <c r="H2" s="15"/>
      <c r="I2" s="15"/>
      <c r="K2" s="15"/>
      <c r="L2" s="28"/>
      <c r="M2" s="15"/>
      <c r="N2" s="15"/>
      <c r="O2" s="15"/>
      <c r="P2" s="231" t="s">
        <v>489</v>
      </c>
    </row>
    <row r="3" spans="1:16" ht="12.75" customHeight="1">
      <c r="A3" s="352" t="s">
        <v>1</v>
      </c>
      <c r="B3" s="344" t="s">
        <v>976</v>
      </c>
      <c r="C3" s="345"/>
      <c r="D3" s="346"/>
      <c r="E3" s="341" t="s">
        <v>893</v>
      </c>
      <c r="F3" s="343"/>
      <c r="G3" s="343"/>
      <c r="H3" s="341" t="s">
        <v>977</v>
      </c>
      <c r="I3" s="343"/>
      <c r="J3" s="343"/>
      <c r="K3" s="341" t="s">
        <v>892</v>
      </c>
      <c r="L3" s="343"/>
      <c r="M3" s="343"/>
      <c r="N3" s="341" t="s">
        <v>978</v>
      </c>
      <c r="O3" s="343"/>
      <c r="P3" s="343"/>
    </row>
    <row r="4" spans="1:16" ht="12.75" customHeight="1">
      <c r="A4" s="353"/>
      <c r="B4" s="347"/>
      <c r="C4" s="348"/>
      <c r="D4" s="349"/>
      <c r="E4" s="220" t="s">
        <v>98</v>
      </c>
      <c r="F4" s="232" t="s">
        <v>372</v>
      </c>
      <c r="G4" s="220" t="s">
        <v>373</v>
      </c>
      <c r="H4" s="220" t="s">
        <v>98</v>
      </c>
      <c r="I4" s="232" t="s">
        <v>372</v>
      </c>
      <c r="J4" s="220" t="s">
        <v>373</v>
      </c>
      <c r="K4" s="248" t="s">
        <v>98</v>
      </c>
      <c r="L4" s="249" t="s">
        <v>372</v>
      </c>
      <c r="M4" s="248" t="s">
        <v>373</v>
      </c>
      <c r="N4" s="248" t="s">
        <v>98</v>
      </c>
      <c r="O4" s="249" t="s">
        <v>372</v>
      </c>
      <c r="P4" s="248" t="s">
        <v>373</v>
      </c>
    </row>
    <row r="5" spans="1:16" ht="16.5" customHeight="1">
      <c r="A5" s="250"/>
      <c r="B5" s="162" t="s">
        <v>112</v>
      </c>
      <c r="C5" s="144"/>
      <c r="D5" s="251"/>
      <c r="E5" s="237">
        <v>54147</v>
      </c>
      <c r="F5" s="237">
        <v>28099</v>
      </c>
      <c r="G5" s="237">
        <v>26048</v>
      </c>
      <c r="H5" s="237">
        <v>55391</v>
      </c>
      <c r="I5" s="237">
        <v>28371</v>
      </c>
      <c r="J5" s="237">
        <v>27020</v>
      </c>
      <c r="K5" s="236">
        <v>55422</v>
      </c>
      <c r="L5" s="236">
        <v>28505</v>
      </c>
      <c r="M5" s="236">
        <v>26917</v>
      </c>
      <c r="N5" s="236">
        <v>56584</v>
      </c>
      <c r="O5" s="236">
        <v>29109</v>
      </c>
      <c r="P5" s="236">
        <v>27475</v>
      </c>
    </row>
    <row r="6" spans="1:16" ht="15" customHeight="1">
      <c r="A6" s="250"/>
      <c r="B6" s="149"/>
      <c r="C6" s="149"/>
      <c r="D6" s="164"/>
      <c r="E6" s="237"/>
      <c r="F6" s="237"/>
      <c r="G6" s="237"/>
      <c r="H6" s="237"/>
      <c r="I6" s="237"/>
      <c r="J6" s="237"/>
      <c r="K6" s="237"/>
      <c r="L6" s="237"/>
      <c r="M6" s="237"/>
      <c r="N6" s="237"/>
      <c r="O6" s="237"/>
      <c r="P6" s="237"/>
    </row>
    <row r="7" spans="1:16" ht="12.75" customHeight="1">
      <c r="A7" s="233" t="s">
        <v>113</v>
      </c>
      <c r="B7" s="163" t="s">
        <v>114</v>
      </c>
      <c r="C7" s="234"/>
      <c r="D7" s="164"/>
      <c r="E7" s="237">
        <v>1379</v>
      </c>
      <c r="F7" s="237">
        <v>593</v>
      </c>
      <c r="G7" s="237">
        <v>686</v>
      </c>
      <c r="H7" s="237">
        <v>1223</v>
      </c>
      <c r="I7" s="237">
        <v>589</v>
      </c>
      <c r="J7" s="237">
        <v>634</v>
      </c>
      <c r="K7" s="237">
        <v>1162</v>
      </c>
      <c r="L7" s="237">
        <v>572</v>
      </c>
      <c r="M7" s="237">
        <v>590</v>
      </c>
      <c r="N7" s="237">
        <v>1179</v>
      </c>
      <c r="O7" s="237">
        <v>557</v>
      </c>
      <c r="P7" s="237">
        <v>622</v>
      </c>
    </row>
    <row r="8" spans="1:16" ht="7.5" customHeight="1">
      <c r="A8" s="233"/>
      <c r="B8" s="234"/>
      <c r="C8" s="234"/>
      <c r="D8" s="164"/>
      <c r="E8" s="237"/>
      <c r="F8" s="237"/>
      <c r="G8" s="237"/>
      <c r="H8" s="237"/>
      <c r="I8" s="237"/>
      <c r="J8" s="237"/>
      <c r="K8" s="237"/>
      <c r="L8" s="237"/>
      <c r="M8" s="237"/>
      <c r="N8" s="237"/>
      <c r="O8" s="237"/>
      <c r="P8" s="237"/>
    </row>
    <row r="9" spans="1:16" ht="12.75" customHeight="1">
      <c r="A9" s="233" t="s">
        <v>115</v>
      </c>
      <c r="B9" s="234"/>
      <c r="C9" s="163" t="s">
        <v>979</v>
      </c>
      <c r="D9" s="164"/>
      <c r="E9" s="237">
        <v>104</v>
      </c>
      <c r="F9" s="237">
        <v>49</v>
      </c>
      <c r="G9" s="237">
        <v>55</v>
      </c>
      <c r="H9" s="237">
        <v>97</v>
      </c>
      <c r="I9" s="237">
        <v>48</v>
      </c>
      <c r="J9" s="237">
        <v>49</v>
      </c>
      <c r="K9" s="237">
        <v>115</v>
      </c>
      <c r="L9" s="237">
        <v>53</v>
      </c>
      <c r="M9" s="237">
        <v>62</v>
      </c>
      <c r="N9" s="237">
        <v>79</v>
      </c>
      <c r="O9" s="237">
        <v>34</v>
      </c>
      <c r="P9" s="237">
        <v>45</v>
      </c>
    </row>
    <row r="10" spans="1:16" ht="12.75" customHeight="1">
      <c r="A10" s="233" t="s">
        <v>102</v>
      </c>
      <c r="B10" s="234"/>
      <c r="C10" s="163" t="s">
        <v>980</v>
      </c>
      <c r="D10" s="164"/>
      <c r="E10" s="237">
        <v>114</v>
      </c>
      <c r="F10" s="237">
        <v>66</v>
      </c>
      <c r="G10" s="237">
        <v>48</v>
      </c>
      <c r="H10" s="237">
        <v>101</v>
      </c>
      <c r="I10" s="237">
        <v>52</v>
      </c>
      <c r="J10" s="237">
        <v>49</v>
      </c>
      <c r="K10" s="237">
        <v>90</v>
      </c>
      <c r="L10" s="237">
        <v>52</v>
      </c>
      <c r="M10" s="237">
        <v>38</v>
      </c>
      <c r="N10" s="237">
        <v>145</v>
      </c>
      <c r="O10" s="237">
        <v>90</v>
      </c>
      <c r="P10" s="237">
        <v>55</v>
      </c>
    </row>
    <row r="11" spans="1:16" ht="12.75" customHeight="1">
      <c r="A11" s="233" t="s">
        <v>116</v>
      </c>
      <c r="B11" s="234"/>
      <c r="C11" s="234"/>
      <c r="D11" s="164" t="s">
        <v>981</v>
      </c>
      <c r="E11" s="237">
        <v>100</v>
      </c>
      <c r="F11" s="237">
        <v>59</v>
      </c>
      <c r="G11" s="237">
        <v>41</v>
      </c>
      <c r="H11" s="237">
        <v>91</v>
      </c>
      <c r="I11" s="237">
        <v>48</v>
      </c>
      <c r="J11" s="237">
        <v>43</v>
      </c>
      <c r="K11" s="237">
        <v>81</v>
      </c>
      <c r="L11" s="237">
        <v>48</v>
      </c>
      <c r="M11" s="237">
        <v>33</v>
      </c>
      <c r="N11" s="237">
        <v>128</v>
      </c>
      <c r="O11" s="237">
        <v>84</v>
      </c>
      <c r="P11" s="237">
        <v>44</v>
      </c>
    </row>
    <row r="12" spans="1:16" ht="12.75" customHeight="1">
      <c r="A12" s="233" t="s">
        <v>117</v>
      </c>
      <c r="B12" s="234"/>
      <c r="C12" s="234"/>
      <c r="D12" s="164" t="s">
        <v>982</v>
      </c>
      <c r="E12" s="237">
        <v>14</v>
      </c>
      <c r="F12" s="237">
        <v>7</v>
      </c>
      <c r="G12" s="237">
        <v>7</v>
      </c>
      <c r="H12" s="237">
        <v>10</v>
      </c>
      <c r="I12" s="237">
        <v>4</v>
      </c>
      <c r="J12" s="237">
        <v>6</v>
      </c>
      <c r="K12" s="237">
        <v>9</v>
      </c>
      <c r="L12" s="237">
        <v>4</v>
      </c>
      <c r="M12" s="237">
        <v>5</v>
      </c>
      <c r="N12" s="237">
        <v>17</v>
      </c>
      <c r="O12" s="237">
        <v>6</v>
      </c>
      <c r="P12" s="237">
        <v>11</v>
      </c>
    </row>
    <row r="13" spans="1:16" ht="12.75" customHeight="1">
      <c r="A13" s="233" t="s">
        <v>118</v>
      </c>
      <c r="B13" s="234"/>
      <c r="C13" s="163" t="s">
        <v>983</v>
      </c>
      <c r="D13" s="164"/>
      <c r="E13" s="237">
        <v>551</v>
      </c>
      <c r="F13" s="237">
        <v>259</v>
      </c>
      <c r="G13" s="237">
        <v>292</v>
      </c>
      <c r="H13" s="237">
        <v>536</v>
      </c>
      <c r="I13" s="237">
        <v>257</v>
      </c>
      <c r="J13" s="237">
        <v>279</v>
      </c>
      <c r="K13" s="237">
        <v>522</v>
      </c>
      <c r="L13" s="237">
        <v>254</v>
      </c>
      <c r="M13" s="237">
        <v>268</v>
      </c>
      <c r="N13" s="237">
        <v>498</v>
      </c>
      <c r="O13" s="237">
        <v>213</v>
      </c>
      <c r="P13" s="237">
        <v>285</v>
      </c>
    </row>
    <row r="14" spans="1:16" ht="12.75" customHeight="1">
      <c r="A14" s="233" t="s">
        <v>119</v>
      </c>
      <c r="B14" s="234"/>
      <c r="C14" s="163" t="s">
        <v>984</v>
      </c>
      <c r="D14" s="164"/>
      <c r="E14" s="237">
        <v>266</v>
      </c>
      <c r="F14" s="237">
        <v>95</v>
      </c>
      <c r="G14" s="237">
        <v>171</v>
      </c>
      <c r="H14" s="237">
        <v>246</v>
      </c>
      <c r="I14" s="237">
        <v>105</v>
      </c>
      <c r="J14" s="237">
        <v>141</v>
      </c>
      <c r="K14" s="237">
        <v>192</v>
      </c>
      <c r="L14" s="237">
        <v>90</v>
      </c>
      <c r="M14" s="237">
        <v>102</v>
      </c>
      <c r="N14" s="237">
        <v>170</v>
      </c>
      <c r="O14" s="237">
        <v>75</v>
      </c>
      <c r="P14" s="237">
        <v>95</v>
      </c>
    </row>
    <row r="15" spans="1:16" ht="12.75" customHeight="1">
      <c r="A15" s="233" t="s">
        <v>120</v>
      </c>
      <c r="B15" s="234"/>
      <c r="C15" s="234"/>
      <c r="D15" s="164" t="s">
        <v>985</v>
      </c>
      <c r="E15" s="237">
        <v>28</v>
      </c>
      <c r="F15" s="237">
        <v>14</v>
      </c>
      <c r="G15" s="237">
        <v>14</v>
      </c>
      <c r="H15" s="237">
        <v>32</v>
      </c>
      <c r="I15" s="237">
        <v>18</v>
      </c>
      <c r="J15" s="237">
        <v>14</v>
      </c>
      <c r="K15" s="237">
        <v>18</v>
      </c>
      <c r="L15" s="237">
        <v>11</v>
      </c>
      <c r="M15" s="237">
        <v>7</v>
      </c>
      <c r="N15" s="237">
        <v>16</v>
      </c>
      <c r="O15" s="237">
        <v>11</v>
      </c>
      <c r="P15" s="237">
        <v>5</v>
      </c>
    </row>
    <row r="16" spans="1:16" ht="12.75" customHeight="1">
      <c r="A16" s="233" t="s">
        <v>121</v>
      </c>
      <c r="B16" s="234"/>
      <c r="C16" s="234"/>
      <c r="D16" s="164" t="s">
        <v>986</v>
      </c>
      <c r="E16" s="237">
        <v>230</v>
      </c>
      <c r="F16" s="237">
        <v>79</v>
      </c>
      <c r="G16" s="237">
        <v>151</v>
      </c>
      <c r="H16" s="237">
        <v>203</v>
      </c>
      <c r="I16" s="237">
        <v>83</v>
      </c>
      <c r="J16" s="237">
        <v>120</v>
      </c>
      <c r="K16" s="237">
        <v>166</v>
      </c>
      <c r="L16" s="237">
        <v>75</v>
      </c>
      <c r="M16" s="237">
        <v>91</v>
      </c>
      <c r="N16" s="237">
        <v>142</v>
      </c>
      <c r="O16" s="237">
        <v>59</v>
      </c>
      <c r="P16" s="237">
        <v>83</v>
      </c>
    </row>
    <row r="17" spans="1:16" ht="12.75" customHeight="1">
      <c r="A17" s="233" t="s">
        <v>122</v>
      </c>
      <c r="B17" s="234"/>
      <c r="C17" s="234"/>
      <c r="D17" s="164" t="s">
        <v>26</v>
      </c>
      <c r="E17" s="237">
        <v>8</v>
      </c>
      <c r="F17" s="237">
        <v>2</v>
      </c>
      <c r="G17" s="237">
        <v>6</v>
      </c>
      <c r="H17" s="237">
        <v>11</v>
      </c>
      <c r="I17" s="237">
        <v>4</v>
      </c>
      <c r="J17" s="237">
        <v>7</v>
      </c>
      <c r="K17" s="237">
        <v>8</v>
      </c>
      <c r="L17" s="237">
        <v>4</v>
      </c>
      <c r="M17" s="237">
        <v>4</v>
      </c>
      <c r="N17" s="237">
        <v>12</v>
      </c>
      <c r="O17" s="237">
        <v>5</v>
      </c>
      <c r="P17" s="237">
        <v>7</v>
      </c>
    </row>
    <row r="18" spans="1:16" ht="12.75" customHeight="1">
      <c r="A18" s="233" t="s">
        <v>123</v>
      </c>
      <c r="B18" s="234"/>
      <c r="C18" s="163" t="s">
        <v>987</v>
      </c>
      <c r="D18" s="164"/>
      <c r="E18" s="237" t="s">
        <v>487</v>
      </c>
      <c r="F18" s="237" t="s">
        <v>487</v>
      </c>
      <c r="G18" s="202" t="s">
        <v>487</v>
      </c>
      <c r="H18" s="237">
        <v>4</v>
      </c>
      <c r="I18" s="237">
        <v>4</v>
      </c>
      <c r="J18" s="202">
        <v>0</v>
      </c>
      <c r="K18" s="237">
        <v>4</v>
      </c>
      <c r="L18" s="237">
        <v>4</v>
      </c>
      <c r="M18" s="196" t="s">
        <v>487</v>
      </c>
      <c r="N18" s="237">
        <v>4</v>
      </c>
      <c r="O18" s="237">
        <v>4</v>
      </c>
      <c r="P18" s="196" t="s">
        <v>487</v>
      </c>
    </row>
    <row r="19" spans="1:16" ht="12.75" customHeight="1">
      <c r="A19" s="233" t="s">
        <v>124</v>
      </c>
      <c r="B19" s="234"/>
      <c r="C19" s="163" t="s">
        <v>27</v>
      </c>
      <c r="D19" s="164"/>
      <c r="E19" s="237">
        <v>244</v>
      </c>
      <c r="F19" s="237">
        <v>124</v>
      </c>
      <c r="G19" s="237">
        <v>120</v>
      </c>
      <c r="H19" s="237">
        <v>239</v>
      </c>
      <c r="I19" s="237">
        <v>123</v>
      </c>
      <c r="J19" s="237">
        <v>116</v>
      </c>
      <c r="K19" s="237">
        <v>239</v>
      </c>
      <c r="L19" s="237">
        <v>119</v>
      </c>
      <c r="M19" s="237">
        <v>120</v>
      </c>
      <c r="N19" s="237">
        <v>283</v>
      </c>
      <c r="O19" s="237">
        <v>141</v>
      </c>
      <c r="P19" s="237">
        <v>142</v>
      </c>
    </row>
    <row r="20" spans="1:16" ht="15" customHeight="1">
      <c r="A20" s="233"/>
      <c r="B20" s="234"/>
      <c r="C20" s="234"/>
      <c r="D20" s="164"/>
      <c r="E20" s="237"/>
      <c r="F20" s="237"/>
      <c r="G20" s="237"/>
      <c r="H20" s="237"/>
      <c r="I20" s="237"/>
      <c r="J20" s="237"/>
      <c r="K20" s="237"/>
      <c r="L20" s="237"/>
      <c r="M20" s="237"/>
      <c r="N20" s="237"/>
      <c r="O20" s="237"/>
      <c r="P20" s="237"/>
    </row>
    <row r="21" spans="1:16" ht="12.75" customHeight="1">
      <c r="A21" s="233" t="s">
        <v>125</v>
      </c>
      <c r="B21" s="163" t="s">
        <v>126</v>
      </c>
      <c r="C21" s="234"/>
      <c r="D21" s="164"/>
      <c r="E21" s="237">
        <v>16750</v>
      </c>
      <c r="F21" s="237">
        <v>10091</v>
      </c>
      <c r="G21" s="237">
        <v>6659</v>
      </c>
      <c r="H21" s="237">
        <v>16880</v>
      </c>
      <c r="I21" s="237">
        <v>9948</v>
      </c>
      <c r="J21" s="237">
        <v>6932</v>
      </c>
      <c r="K21" s="237">
        <v>16897</v>
      </c>
      <c r="L21" s="237">
        <v>9930</v>
      </c>
      <c r="M21" s="237">
        <v>6967</v>
      </c>
      <c r="N21" s="237">
        <v>17054</v>
      </c>
      <c r="O21" s="237">
        <v>10061</v>
      </c>
      <c r="P21" s="237">
        <v>6993</v>
      </c>
    </row>
    <row r="22" spans="1:16" ht="7.5" customHeight="1">
      <c r="A22" s="233"/>
      <c r="B22" s="234"/>
      <c r="C22" s="234"/>
      <c r="D22" s="164"/>
      <c r="E22" s="237"/>
      <c r="F22" s="237"/>
      <c r="G22" s="237"/>
      <c r="H22" s="237"/>
      <c r="I22" s="237"/>
      <c r="J22" s="237"/>
      <c r="K22" s="237"/>
      <c r="L22" s="237"/>
      <c r="M22" s="237"/>
      <c r="N22" s="237"/>
      <c r="O22" s="237"/>
      <c r="P22" s="237"/>
    </row>
    <row r="23" spans="1:16" ht="12.75" customHeight="1">
      <c r="A23" s="233" t="s">
        <v>103</v>
      </c>
      <c r="B23" s="234"/>
      <c r="C23" s="163" t="s">
        <v>988</v>
      </c>
      <c r="D23" s="164"/>
      <c r="E23" s="237">
        <v>16273</v>
      </c>
      <c r="F23" s="237">
        <v>9848</v>
      </c>
      <c r="G23" s="237">
        <v>6425</v>
      </c>
      <c r="H23" s="237">
        <v>16421</v>
      </c>
      <c r="I23" s="237">
        <v>9692</v>
      </c>
      <c r="J23" s="237">
        <v>6729</v>
      </c>
      <c r="K23" s="237">
        <v>16461</v>
      </c>
      <c r="L23" s="237">
        <v>9698</v>
      </c>
      <c r="M23" s="237">
        <v>6763</v>
      </c>
      <c r="N23" s="237">
        <v>16513</v>
      </c>
      <c r="O23" s="237">
        <v>9774</v>
      </c>
      <c r="P23" s="237">
        <v>6739</v>
      </c>
    </row>
    <row r="24" spans="1:16" ht="12.75" customHeight="1">
      <c r="A24" s="233" t="s">
        <v>127</v>
      </c>
      <c r="B24" s="234"/>
      <c r="C24" s="234"/>
      <c r="D24" s="164" t="s">
        <v>989</v>
      </c>
      <c r="E24" s="237">
        <v>316</v>
      </c>
      <c r="F24" s="237">
        <v>234</v>
      </c>
      <c r="G24" s="237">
        <v>82</v>
      </c>
      <c r="H24" s="237">
        <v>309</v>
      </c>
      <c r="I24" s="237">
        <v>210</v>
      </c>
      <c r="J24" s="237">
        <v>99</v>
      </c>
      <c r="K24" s="237">
        <v>317</v>
      </c>
      <c r="L24" s="237">
        <v>216</v>
      </c>
      <c r="M24" s="237">
        <v>101</v>
      </c>
      <c r="N24" s="237">
        <v>319</v>
      </c>
      <c r="O24" s="237">
        <v>239</v>
      </c>
      <c r="P24" s="237">
        <v>80</v>
      </c>
    </row>
    <row r="25" spans="1:16" ht="12.75" customHeight="1">
      <c r="A25" s="233" t="s">
        <v>128</v>
      </c>
      <c r="B25" s="234"/>
      <c r="C25" s="234"/>
      <c r="D25" s="164" t="s">
        <v>990</v>
      </c>
      <c r="E25" s="237">
        <v>514</v>
      </c>
      <c r="F25" s="237">
        <v>430</v>
      </c>
      <c r="G25" s="237">
        <v>84</v>
      </c>
      <c r="H25" s="237">
        <v>547</v>
      </c>
      <c r="I25" s="237">
        <v>462</v>
      </c>
      <c r="J25" s="237">
        <v>85</v>
      </c>
      <c r="K25" s="237">
        <v>527</v>
      </c>
      <c r="L25" s="237">
        <v>433</v>
      </c>
      <c r="M25" s="237">
        <v>94</v>
      </c>
      <c r="N25" s="237">
        <v>514</v>
      </c>
      <c r="O25" s="237">
        <v>405</v>
      </c>
      <c r="P25" s="237">
        <v>109</v>
      </c>
    </row>
    <row r="26" spans="1:16" ht="12.75" customHeight="1">
      <c r="A26" s="233" t="s">
        <v>129</v>
      </c>
      <c r="B26" s="234"/>
      <c r="C26" s="234"/>
      <c r="D26" s="164" t="s">
        <v>991</v>
      </c>
      <c r="E26" s="237">
        <v>2132</v>
      </c>
      <c r="F26" s="237">
        <v>1422</v>
      </c>
      <c r="G26" s="237">
        <v>710</v>
      </c>
      <c r="H26" s="237">
        <v>2016</v>
      </c>
      <c r="I26" s="237">
        <v>1342</v>
      </c>
      <c r="J26" s="237">
        <v>674</v>
      </c>
      <c r="K26" s="237">
        <v>2075</v>
      </c>
      <c r="L26" s="237">
        <v>1371</v>
      </c>
      <c r="M26" s="237">
        <v>704</v>
      </c>
      <c r="N26" s="237">
        <v>2079</v>
      </c>
      <c r="O26" s="237">
        <v>1337</v>
      </c>
      <c r="P26" s="237">
        <v>742</v>
      </c>
    </row>
    <row r="27" spans="1:16" ht="12.75" customHeight="1">
      <c r="A27" s="233" t="s">
        <v>130</v>
      </c>
      <c r="B27" s="234"/>
      <c r="C27" s="234"/>
      <c r="D27" s="164" t="s">
        <v>992</v>
      </c>
      <c r="E27" s="237">
        <v>1354</v>
      </c>
      <c r="F27" s="237">
        <v>682</v>
      </c>
      <c r="G27" s="237">
        <v>672</v>
      </c>
      <c r="H27" s="237">
        <v>1481</v>
      </c>
      <c r="I27" s="237">
        <v>730</v>
      </c>
      <c r="J27" s="237">
        <v>751</v>
      </c>
      <c r="K27" s="237">
        <v>1447</v>
      </c>
      <c r="L27" s="237">
        <v>721</v>
      </c>
      <c r="M27" s="237">
        <v>726</v>
      </c>
      <c r="N27" s="237">
        <v>1484</v>
      </c>
      <c r="O27" s="237">
        <v>713</v>
      </c>
      <c r="P27" s="237">
        <v>771</v>
      </c>
    </row>
    <row r="28" spans="1:16" ht="12.75" customHeight="1">
      <c r="A28" s="233" t="s">
        <v>131</v>
      </c>
      <c r="B28" s="234"/>
      <c r="C28" s="234"/>
      <c r="D28" s="164" t="s">
        <v>23</v>
      </c>
      <c r="E28" s="237">
        <v>671</v>
      </c>
      <c r="F28" s="237">
        <v>431</v>
      </c>
      <c r="G28" s="237">
        <v>240</v>
      </c>
      <c r="H28" s="237">
        <v>653</v>
      </c>
      <c r="I28" s="237">
        <v>405</v>
      </c>
      <c r="J28" s="237">
        <v>248</v>
      </c>
      <c r="K28" s="237">
        <v>600</v>
      </c>
      <c r="L28" s="237">
        <v>390</v>
      </c>
      <c r="M28" s="237">
        <v>210</v>
      </c>
      <c r="N28" s="237">
        <v>616</v>
      </c>
      <c r="O28" s="237">
        <v>395</v>
      </c>
      <c r="P28" s="237">
        <v>221</v>
      </c>
    </row>
    <row r="29" spans="1:16" ht="12.75" customHeight="1">
      <c r="A29" s="233" t="s">
        <v>132</v>
      </c>
      <c r="B29" s="234"/>
      <c r="C29" s="234"/>
      <c r="D29" s="164" t="s">
        <v>993</v>
      </c>
      <c r="E29" s="237">
        <v>1488</v>
      </c>
      <c r="F29" s="237">
        <v>977</v>
      </c>
      <c r="G29" s="237">
        <v>511</v>
      </c>
      <c r="H29" s="237">
        <v>1519</v>
      </c>
      <c r="I29" s="237">
        <v>958</v>
      </c>
      <c r="J29" s="237">
        <v>561</v>
      </c>
      <c r="K29" s="237">
        <v>1474</v>
      </c>
      <c r="L29" s="237">
        <v>933</v>
      </c>
      <c r="M29" s="237">
        <v>541</v>
      </c>
      <c r="N29" s="237">
        <v>1415</v>
      </c>
      <c r="O29" s="237">
        <v>948</v>
      </c>
      <c r="P29" s="237">
        <v>467</v>
      </c>
    </row>
    <row r="30" spans="1:16" ht="12.75" customHeight="1">
      <c r="A30" s="233" t="s">
        <v>133</v>
      </c>
      <c r="B30" s="234"/>
      <c r="C30" s="234"/>
      <c r="D30" s="164" t="s">
        <v>994</v>
      </c>
      <c r="E30" s="237">
        <v>704</v>
      </c>
      <c r="F30" s="237">
        <v>344</v>
      </c>
      <c r="G30" s="237">
        <v>360</v>
      </c>
      <c r="H30" s="237">
        <v>748</v>
      </c>
      <c r="I30" s="237">
        <v>364</v>
      </c>
      <c r="J30" s="237">
        <v>384</v>
      </c>
      <c r="K30" s="237">
        <v>698</v>
      </c>
      <c r="L30" s="237">
        <v>349</v>
      </c>
      <c r="M30" s="237">
        <v>349</v>
      </c>
      <c r="N30" s="237">
        <v>685</v>
      </c>
      <c r="O30" s="237">
        <v>359</v>
      </c>
      <c r="P30" s="237">
        <v>326</v>
      </c>
    </row>
    <row r="31" spans="1:16" ht="12.75" customHeight="1">
      <c r="A31" s="233" t="s">
        <v>134</v>
      </c>
      <c r="B31" s="234"/>
      <c r="C31" s="234"/>
      <c r="D31" s="164" t="s">
        <v>995</v>
      </c>
      <c r="E31" s="237">
        <v>1363</v>
      </c>
      <c r="F31" s="237">
        <v>738</v>
      </c>
      <c r="G31" s="237">
        <v>625</v>
      </c>
      <c r="H31" s="237">
        <v>1463</v>
      </c>
      <c r="I31" s="237">
        <v>742</v>
      </c>
      <c r="J31" s="237">
        <v>721</v>
      </c>
      <c r="K31" s="237">
        <v>1425</v>
      </c>
      <c r="L31" s="237">
        <v>719</v>
      </c>
      <c r="M31" s="237">
        <v>706</v>
      </c>
      <c r="N31" s="237">
        <v>1442</v>
      </c>
      <c r="O31" s="237">
        <v>701</v>
      </c>
      <c r="P31" s="237">
        <v>741</v>
      </c>
    </row>
    <row r="32" spans="1:16" ht="12.75" customHeight="1">
      <c r="A32" s="233" t="s">
        <v>135</v>
      </c>
      <c r="B32" s="234"/>
      <c r="C32" s="234"/>
      <c r="D32" s="164" t="s">
        <v>996</v>
      </c>
      <c r="E32" s="237">
        <v>42</v>
      </c>
      <c r="F32" s="237">
        <v>38</v>
      </c>
      <c r="G32" s="237">
        <v>4</v>
      </c>
      <c r="H32" s="237">
        <v>46</v>
      </c>
      <c r="I32" s="237">
        <v>41</v>
      </c>
      <c r="J32" s="237">
        <v>5</v>
      </c>
      <c r="K32" s="237">
        <v>37</v>
      </c>
      <c r="L32" s="237">
        <v>30</v>
      </c>
      <c r="M32" s="237">
        <v>7</v>
      </c>
      <c r="N32" s="237">
        <v>34</v>
      </c>
      <c r="O32" s="237">
        <v>32</v>
      </c>
      <c r="P32" s="237">
        <v>2</v>
      </c>
    </row>
    <row r="33" spans="1:16" ht="12.75" customHeight="1">
      <c r="A33" s="233" t="s">
        <v>136</v>
      </c>
      <c r="B33" s="234"/>
      <c r="C33" s="234"/>
      <c r="D33" s="164" t="s">
        <v>997</v>
      </c>
      <c r="E33" s="237">
        <v>3415</v>
      </c>
      <c r="F33" s="237">
        <v>2466</v>
      </c>
      <c r="G33" s="237">
        <v>949</v>
      </c>
      <c r="H33" s="237">
        <v>3314</v>
      </c>
      <c r="I33" s="237">
        <v>2372</v>
      </c>
      <c r="J33" s="237">
        <v>942</v>
      </c>
      <c r="K33" s="237">
        <v>3343</v>
      </c>
      <c r="L33" s="237">
        <v>2410</v>
      </c>
      <c r="M33" s="237">
        <v>933</v>
      </c>
      <c r="N33" s="237">
        <v>3387</v>
      </c>
      <c r="O33" s="237">
        <v>2447</v>
      </c>
      <c r="P33" s="237">
        <v>940</v>
      </c>
    </row>
    <row r="34" spans="1:16" ht="12.75" customHeight="1">
      <c r="A34" s="233" t="s">
        <v>137</v>
      </c>
      <c r="B34" s="234"/>
      <c r="C34" s="234"/>
      <c r="D34" s="164" t="s">
        <v>998</v>
      </c>
      <c r="E34" s="237">
        <v>69</v>
      </c>
      <c r="F34" s="237">
        <v>33</v>
      </c>
      <c r="G34" s="237">
        <v>36</v>
      </c>
      <c r="H34" s="237">
        <v>62</v>
      </c>
      <c r="I34" s="237">
        <v>26</v>
      </c>
      <c r="J34" s="237">
        <v>36</v>
      </c>
      <c r="K34" s="237">
        <v>62</v>
      </c>
      <c r="L34" s="237">
        <v>34</v>
      </c>
      <c r="M34" s="237">
        <v>28</v>
      </c>
      <c r="N34" s="237">
        <v>52</v>
      </c>
      <c r="O34" s="237">
        <v>25</v>
      </c>
      <c r="P34" s="237">
        <v>27</v>
      </c>
    </row>
    <row r="35" spans="1:16" ht="12.75" customHeight="1">
      <c r="A35" s="233" t="s">
        <v>138</v>
      </c>
      <c r="B35" s="234"/>
      <c r="C35" s="234"/>
      <c r="D35" s="164" t="s">
        <v>999</v>
      </c>
      <c r="E35" s="237">
        <v>582</v>
      </c>
      <c r="F35" s="202">
        <v>2</v>
      </c>
      <c r="G35" s="237">
        <v>580</v>
      </c>
      <c r="H35" s="237">
        <v>559</v>
      </c>
      <c r="I35" s="202">
        <v>6</v>
      </c>
      <c r="J35" s="237">
        <v>553</v>
      </c>
      <c r="K35" s="237">
        <v>581</v>
      </c>
      <c r="L35" s="196">
        <v>3</v>
      </c>
      <c r="M35" s="237">
        <v>578</v>
      </c>
      <c r="N35" s="237">
        <v>660</v>
      </c>
      <c r="O35" s="196">
        <v>4</v>
      </c>
      <c r="P35" s="237">
        <v>656</v>
      </c>
    </row>
    <row r="36" spans="1:16" ht="12.75" customHeight="1">
      <c r="A36" s="233" t="s">
        <v>139</v>
      </c>
      <c r="B36" s="234"/>
      <c r="C36" s="234"/>
      <c r="D36" s="164" t="s">
        <v>1000</v>
      </c>
      <c r="E36" s="237">
        <v>277</v>
      </c>
      <c r="F36" s="237" t="s">
        <v>64</v>
      </c>
      <c r="G36" s="237">
        <v>277</v>
      </c>
      <c r="H36" s="237">
        <v>241</v>
      </c>
      <c r="I36" s="237" t="s">
        <v>64</v>
      </c>
      <c r="J36" s="237">
        <v>241</v>
      </c>
      <c r="K36" s="237">
        <v>287</v>
      </c>
      <c r="L36" s="237" t="s">
        <v>64</v>
      </c>
      <c r="M36" s="237">
        <v>287</v>
      </c>
      <c r="N36" s="237">
        <v>281</v>
      </c>
      <c r="O36" s="237" t="s">
        <v>1001</v>
      </c>
      <c r="P36" s="237">
        <v>281</v>
      </c>
    </row>
    <row r="37" spans="1:16" ht="12.75" customHeight="1">
      <c r="A37" s="233" t="s">
        <v>140</v>
      </c>
      <c r="B37" s="234"/>
      <c r="C37" s="234"/>
      <c r="D37" s="164" t="s">
        <v>1002</v>
      </c>
      <c r="E37" s="237">
        <v>200</v>
      </c>
      <c r="F37" s="237" t="s">
        <v>64</v>
      </c>
      <c r="G37" s="237">
        <v>200</v>
      </c>
      <c r="H37" s="237">
        <v>215</v>
      </c>
      <c r="I37" s="237" t="s">
        <v>64</v>
      </c>
      <c r="J37" s="237">
        <v>215</v>
      </c>
      <c r="K37" s="237">
        <v>189</v>
      </c>
      <c r="L37" s="237" t="s">
        <v>64</v>
      </c>
      <c r="M37" s="237">
        <v>189</v>
      </c>
      <c r="N37" s="237">
        <v>190</v>
      </c>
      <c r="O37" s="237" t="s">
        <v>1001</v>
      </c>
      <c r="P37" s="237">
        <v>190</v>
      </c>
    </row>
    <row r="38" spans="1:16" ht="12.75" customHeight="1">
      <c r="A38" s="233" t="s">
        <v>141</v>
      </c>
      <c r="B38" s="234"/>
      <c r="C38" s="234"/>
      <c r="D38" s="164" t="s">
        <v>1003</v>
      </c>
      <c r="E38" s="237">
        <v>466</v>
      </c>
      <c r="F38" s="237">
        <v>466</v>
      </c>
      <c r="G38" s="237" t="s">
        <v>64</v>
      </c>
      <c r="H38" s="237">
        <v>417</v>
      </c>
      <c r="I38" s="237">
        <v>417</v>
      </c>
      <c r="J38" s="237" t="s">
        <v>64</v>
      </c>
      <c r="K38" s="237">
        <v>428</v>
      </c>
      <c r="L38" s="237">
        <v>428</v>
      </c>
      <c r="M38" s="237" t="s">
        <v>64</v>
      </c>
      <c r="N38" s="237">
        <v>493</v>
      </c>
      <c r="O38" s="237">
        <v>493</v>
      </c>
      <c r="P38" s="237" t="s">
        <v>1001</v>
      </c>
    </row>
    <row r="39" spans="1:16" ht="12.75" customHeight="1">
      <c r="A39" s="233" t="s">
        <v>142</v>
      </c>
      <c r="B39" s="234"/>
      <c r="C39" s="234"/>
      <c r="D39" s="164" t="s">
        <v>1004</v>
      </c>
      <c r="E39" s="237">
        <v>303</v>
      </c>
      <c r="F39" s="237">
        <v>209</v>
      </c>
      <c r="G39" s="237">
        <v>94</v>
      </c>
      <c r="H39" s="237">
        <v>359</v>
      </c>
      <c r="I39" s="237">
        <v>247</v>
      </c>
      <c r="J39" s="237">
        <v>112</v>
      </c>
      <c r="K39" s="237">
        <v>357</v>
      </c>
      <c r="L39" s="237">
        <v>235</v>
      </c>
      <c r="M39" s="237">
        <v>122</v>
      </c>
      <c r="N39" s="237">
        <v>350</v>
      </c>
      <c r="O39" s="237">
        <v>221</v>
      </c>
      <c r="P39" s="237">
        <v>129</v>
      </c>
    </row>
    <row r="40" spans="1:16" ht="12.75" customHeight="1">
      <c r="A40" s="233" t="s">
        <v>143</v>
      </c>
      <c r="B40" s="234"/>
      <c r="C40" s="234"/>
      <c r="D40" s="164" t="s">
        <v>24</v>
      </c>
      <c r="E40" s="237">
        <v>113</v>
      </c>
      <c r="F40" s="237">
        <v>72</v>
      </c>
      <c r="G40" s="237">
        <v>41</v>
      </c>
      <c r="H40" s="237">
        <v>105</v>
      </c>
      <c r="I40" s="237">
        <v>63</v>
      </c>
      <c r="J40" s="237">
        <v>42</v>
      </c>
      <c r="K40" s="237">
        <v>125</v>
      </c>
      <c r="L40" s="237">
        <v>59</v>
      </c>
      <c r="M40" s="237">
        <v>66</v>
      </c>
      <c r="N40" s="237">
        <v>127</v>
      </c>
      <c r="O40" s="237">
        <v>79</v>
      </c>
      <c r="P40" s="237">
        <v>48</v>
      </c>
    </row>
    <row r="41" spans="1:16" ht="12.75" customHeight="1">
      <c r="A41" s="233" t="s">
        <v>144</v>
      </c>
      <c r="B41" s="234"/>
      <c r="C41" s="234"/>
      <c r="D41" s="164" t="s">
        <v>1005</v>
      </c>
      <c r="E41" s="237">
        <v>518</v>
      </c>
      <c r="F41" s="237">
        <v>293</v>
      </c>
      <c r="G41" s="237">
        <v>225</v>
      </c>
      <c r="H41" s="237">
        <v>559</v>
      </c>
      <c r="I41" s="237">
        <v>319</v>
      </c>
      <c r="J41" s="237">
        <v>240</v>
      </c>
      <c r="K41" s="237">
        <v>592</v>
      </c>
      <c r="L41" s="237">
        <v>306</v>
      </c>
      <c r="M41" s="237">
        <v>286</v>
      </c>
      <c r="N41" s="237">
        <v>600</v>
      </c>
      <c r="O41" s="237">
        <v>347</v>
      </c>
      <c r="P41" s="237">
        <v>253</v>
      </c>
    </row>
    <row r="42" spans="1:16" ht="12.75" customHeight="1">
      <c r="A42" s="233" t="s">
        <v>145</v>
      </c>
      <c r="B42" s="234"/>
      <c r="C42" s="234"/>
      <c r="D42" s="164" t="s">
        <v>1006</v>
      </c>
      <c r="E42" s="237">
        <v>325</v>
      </c>
      <c r="F42" s="237">
        <v>189</v>
      </c>
      <c r="G42" s="237">
        <v>136</v>
      </c>
      <c r="H42" s="237">
        <v>363</v>
      </c>
      <c r="I42" s="237">
        <v>204</v>
      </c>
      <c r="J42" s="237">
        <v>159</v>
      </c>
      <c r="K42" s="237">
        <v>372</v>
      </c>
      <c r="L42" s="237">
        <v>223</v>
      </c>
      <c r="M42" s="237">
        <v>149</v>
      </c>
      <c r="N42" s="237">
        <v>345</v>
      </c>
      <c r="O42" s="237">
        <v>221</v>
      </c>
      <c r="P42" s="237">
        <v>124</v>
      </c>
    </row>
    <row r="43" spans="1:16" ht="22.5" customHeight="1">
      <c r="A43" s="233" t="s">
        <v>146</v>
      </c>
      <c r="B43" s="234"/>
      <c r="C43" s="234"/>
      <c r="D43" s="239" t="s">
        <v>25</v>
      </c>
      <c r="E43" s="237">
        <v>179</v>
      </c>
      <c r="F43" s="237">
        <v>103</v>
      </c>
      <c r="G43" s="237">
        <v>76</v>
      </c>
      <c r="H43" s="237">
        <v>149</v>
      </c>
      <c r="I43" s="237">
        <v>67</v>
      </c>
      <c r="J43" s="237">
        <v>82</v>
      </c>
      <c r="K43" s="237">
        <v>173</v>
      </c>
      <c r="L43" s="237">
        <v>79</v>
      </c>
      <c r="M43" s="237">
        <v>94</v>
      </c>
      <c r="N43" s="237">
        <v>162</v>
      </c>
      <c r="O43" s="237">
        <v>77</v>
      </c>
      <c r="P43" s="237">
        <v>85</v>
      </c>
    </row>
    <row r="44" spans="1:16" ht="12.75" customHeight="1">
      <c r="A44" s="233" t="s">
        <v>147</v>
      </c>
      <c r="B44" s="234"/>
      <c r="C44" s="234"/>
      <c r="D44" s="164" t="s">
        <v>1007</v>
      </c>
      <c r="E44" s="237">
        <v>1242</v>
      </c>
      <c r="F44" s="237">
        <v>719</v>
      </c>
      <c r="G44" s="237">
        <v>523</v>
      </c>
      <c r="H44" s="237">
        <v>1296</v>
      </c>
      <c r="I44" s="237">
        <v>717</v>
      </c>
      <c r="J44" s="237">
        <v>579</v>
      </c>
      <c r="K44" s="237">
        <v>1352</v>
      </c>
      <c r="L44" s="237">
        <v>759</v>
      </c>
      <c r="M44" s="237">
        <v>593</v>
      </c>
      <c r="N44" s="237">
        <v>1278</v>
      </c>
      <c r="O44" s="237">
        <v>731</v>
      </c>
      <c r="P44" s="237">
        <v>547</v>
      </c>
    </row>
    <row r="45" spans="1:16" ht="12.75" customHeight="1">
      <c r="A45" s="233" t="s">
        <v>148</v>
      </c>
      <c r="B45" s="234"/>
      <c r="C45" s="163" t="s">
        <v>1008</v>
      </c>
      <c r="D45" s="164"/>
      <c r="E45" s="237">
        <v>477</v>
      </c>
      <c r="F45" s="237">
        <v>243</v>
      </c>
      <c r="G45" s="237">
        <v>234</v>
      </c>
      <c r="H45" s="237">
        <v>459</v>
      </c>
      <c r="I45" s="237">
        <v>256</v>
      </c>
      <c r="J45" s="237">
        <v>203</v>
      </c>
      <c r="K45" s="237">
        <v>436</v>
      </c>
      <c r="L45" s="237">
        <v>232</v>
      </c>
      <c r="M45" s="237">
        <v>204</v>
      </c>
      <c r="N45" s="237">
        <v>541</v>
      </c>
      <c r="O45" s="237">
        <v>287</v>
      </c>
      <c r="P45" s="237">
        <v>254</v>
      </c>
    </row>
    <row r="46" spans="1:16" ht="12.75" customHeight="1">
      <c r="A46" s="233" t="s">
        <v>149</v>
      </c>
      <c r="B46" s="234"/>
      <c r="C46" s="234"/>
      <c r="D46" s="164" t="s">
        <v>1009</v>
      </c>
      <c r="E46" s="237">
        <v>104</v>
      </c>
      <c r="F46" s="237">
        <v>44</v>
      </c>
      <c r="G46" s="237">
        <v>60</v>
      </c>
      <c r="H46" s="237">
        <v>107</v>
      </c>
      <c r="I46" s="237">
        <v>49</v>
      </c>
      <c r="J46" s="237">
        <v>58</v>
      </c>
      <c r="K46" s="237">
        <v>97</v>
      </c>
      <c r="L46" s="237">
        <v>44</v>
      </c>
      <c r="M46" s="237">
        <v>53</v>
      </c>
      <c r="N46" s="237">
        <v>110</v>
      </c>
      <c r="O46" s="237">
        <v>55</v>
      </c>
      <c r="P46" s="237">
        <v>55</v>
      </c>
    </row>
    <row r="47" spans="1:16" ht="12.75" customHeight="1">
      <c r="A47" s="233" t="s">
        <v>150</v>
      </c>
      <c r="B47" s="234"/>
      <c r="C47" s="234"/>
      <c r="D47" s="164" t="s">
        <v>1010</v>
      </c>
      <c r="E47" s="237">
        <v>373</v>
      </c>
      <c r="F47" s="237">
        <v>199</v>
      </c>
      <c r="G47" s="237">
        <v>174</v>
      </c>
      <c r="H47" s="237">
        <v>352</v>
      </c>
      <c r="I47" s="237">
        <v>207</v>
      </c>
      <c r="J47" s="237">
        <v>145</v>
      </c>
      <c r="K47" s="237">
        <v>339</v>
      </c>
      <c r="L47" s="237">
        <v>188</v>
      </c>
      <c r="M47" s="237">
        <v>151</v>
      </c>
      <c r="N47" s="237">
        <v>431</v>
      </c>
      <c r="O47" s="237">
        <v>232</v>
      </c>
      <c r="P47" s="237">
        <v>199</v>
      </c>
    </row>
    <row r="48" spans="1:16" ht="15" customHeight="1">
      <c r="A48" s="233"/>
      <c r="B48" s="234"/>
      <c r="C48" s="234"/>
      <c r="D48" s="164"/>
      <c r="E48" s="237"/>
      <c r="F48" s="237"/>
      <c r="G48" s="237"/>
      <c r="H48" s="237"/>
      <c r="I48" s="237"/>
      <c r="J48" s="237"/>
      <c r="K48" s="237"/>
      <c r="L48" s="237"/>
      <c r="M48" s="237"/>
      <c r="N48" s="237"/>
      <c r="O48" s="237"/>
      <c r="P48" s="237"/>
    </row>
    <row r="49" spans="1:16" ht="24.75" customHeight="1">
      <c r="A49" s="250" t="s">
        <v>1011</v>
      </c>
      <c r="B49" s="354" t="s">
        <v>364</v>
      </c>
      <c r="C49" s="354"/>
      <c r="D49" s="355"/>
      <c r="E49" s="237">
        <v>188</v>
      </c>
      <c r="F49" s="237">
        <v>84</v>
      </c>
      <c r="G49" s="237">
        <v>104</v>
      </c>
      <c r="H49" s="237">
        <v>170</v>
      </c>
      <c r="I49" s="237">
        <v>79</v>
      </c>
      <c r="J49" s="237">
        <v>91</v>
      </c>
      <c r="K49" s="237">
        <v>211</v>
      </c>
      <c r="L49" s="237">
        <v>85</v>
      </c>
      <c r="M49" s="237">
        <v>126</v>
      </c>
      <c r="N49" s="237">
        <v>211</v>
      </c>
      <c r="O49" s="237">
        <v>81</v>
      </c>
      <c r="P49" s="237">
        <v>130</v>
      </c>
    </row>
    <row r="50" spans="1:16" ht="7.5" customHeight="1">
      <c r="A50" s="233"/>
      <c r="B50" s="234"/>
      <c r="C50" s="234"/>
      <c r="D50" s="164"/>
      <c r="E50" s="237"/>
      <c r="F50" s="237"/>
      <c r="G50" s="237"/>
      <c r="H50" s="237"/>
      <c r="I50" s="237"/>
      <c r="J50" s="237"/>
      <c r="K50" s="237"/>
      <c r="L50" s="237"/>
      <c r="M50" s="237"/>
      <c r="N50" s="237"/>
      <c r="O50" s="237"/>
      <c r="P50" s="237"/>
    </row>
    <row r="51" spans="1:16" ht="12.75" customHeight="1">
      <c r="A51" s="233" t="s">
        <v>151</v>
      </c>
      <c r="B51" s="234"/>
      <c r="C51" s="163" t="s">
        <v>1012</v>
      </c>
      <c r="D51" s="164"/>
      <c r="E51" s="237">
        <v>85</v>
      </c>
      <c r="F51" s="237">
        <v>32</v>
      </c>
      <c r="G51" s="237">
        <v>53</v>
      </c>
      <c r="H51" s="237">
        <v>70</v>
      </c>
      <c r="I51" s="237">
        <v>24</v>
      </c>
      <c r="J51" s="237">
        <v>46</v>
      </c>
      <c r="K51" s="237">
        <v>102</v>
      </c>
      <c r="L51" s="237">
        <v>40</v>
      </c>
      <c r="M51" s="237">
        <v>62</v>
      </c>
      <c r="N51" s="237">
        <v>102</v>
      </c>
      <c r="O51" s="237">
        <v>37</v>
      </c>
      <c r="P51" s="237">
        <v>65</v>
      </c>
    </row>
    <row r="52" spans="1:16" ht="23.25" customHeight="1">
      <c r="A52" s="233" t="s">
        <v>152</v>
      </c>
      <c r="B52" s="234"/>
      <c r="C52" s="354" t="s">
        <v>1013</v>
      </c>
      <c r="D52" s="355"/>
      <c r="E52" s="237">
        <v>103</v>
      </c>
      <c r="F52" s="237">
        <v>52</v>
      </c>
      <c r="G52" s="237">
        <v>51</v>
      </c>
      <c r="H52" s="237">
        <v>100</v>
      </c>
      <c r="I52" s="237">
        <v>55</v>
      </c>
      <c r="J52" s="237">
        <v>45</v>
      </c>
      <c r="K52" s="237">
        <v>109</v>
      </c>
      <c r="L52" s="237">
        <v>45</v>
      </c>
      <c r="M52" s="237">
        <v>64</v>
      </c>
      <c r="N52" s="237">
        <v>109</v>
      </c>
      <c r="O52" s="237">
        <v>44</v>
      </c>
      <c r="P52" s="237">
        <v>65</v>
      </c>
    </row>
    <row r="53" spans="1:16" ht="15" customHeight="1">
      <c r="A53" s="233"/>
      <c r="B53" s="234"/>
      <c r="C53" s="234"/>
      <c r="D53" s="164"/>
      <c r="E53" s="237"/>
      <c r="F53" s="237"/>
      <c r="G53" s="237"/>
      <c r="H53" s="237"/>
      <c r="I53" s="237"/>
      <c r="J53" s="237"/>
      <c r="K53" s="237"/>
      <c r="L53" s="237"/>
      <c r="M53" s="237"/>
      <c r="N53" s="237"/>
      <c r="O53" s="237"/>
      <c r="P53" s="237"/>
    </row>
    <row r="54" spans="1:16" ht="12.75" customHeight="1">
      <c r="A54" s="233" t="s">
        <v>153</v>
      </c>
      <c r="B54" s="163" t="s">
        <v>154</v>
      </c>
      <c r="C54" s="234"/>
      <c r="D54" s="164"/>
      <c r="E54" s="237">
        <v>921</v>
      </c>
      <c r="F54" s="237">
        <v>455</v>
      </c>
      <c r="G54" s="237">
        <v>466</v>
      </c>
      <c r="H54" s="237">
        <v>1011</v>
      </c>
      <c r="I54" s="237">
        <v>498</v>
      </c>
      <c r="J54" s="237">
        <v>513</v>
      </c>
      <c r="K54" s="237">
        <v>984</v>
      </c>
      <c r="L54" s="237">
        <v>511</v>
      </c>
      <c r="M54" s="237">
        <v>473</v>
      </c>
      <c r="N54" s="237">
        <v>980</v>
      </c>
      <c r="O54" s="237">
        <v>491</v>
      </c>
      <c r="P54" s="237">
        <v>489</v>
      </c>
    </row>
    <row r="55" spans="1:16" ht="7.5" customHeight="1">
      <c r="A55" s="233"/>
      <c r="B55" s="234"/>
      <c r="C55" s="234"/>
      <c r="D55" s="164"/>
      <c r="E55" s="237"/>
      <c r="F55" s="237"/>
      <c r="G55" s="237"/>
      <c r="H55" s="237"/>
      <c r="I55" s="237"/>
      <c r="J55" s="237"/>
      <c r="K55" s="237"/>
      <c r="L55" s="237"/>
      <c r="M55" s="237"/>
      <c r="N55" s="237"/>
      <c r="O55" s="237"/>
      <c r="P55" s="237"/>
    </row>
    <row r="56" spans="1:16" ht="12.75" customHeight="1">
      <c r="A56" s="233" t="s">
        <v>155</v>
      </c>
      <c r="B56" s="234"/>
      <c r="C56" s="163" t="s">
        <v>1014</v>
      </c>
      <c r="D56" s="164"/>
      <c r="E56" s="237">
        <v>602</v>
      </c>
      <c r="F56" s="237">
        <v>309</v>
      </c>
      <c r="G56" s="237">
        <v>293</v>
      </c>
      <c r="H56" s="237">
        <v>620</v>
      </c>
      <c r="I56" s="237">
        <v>328</v>
      </c>
      <c r="J56" s="237">
        <v>292</v>
      </c>
      <c r="K56" s="237">
        <v>617</v>
      </c>
      <c r="L56" s="237">
        <v>339</v>
      </c>
      <c r="M56" s="237">
        <v>278</v>
      </c>
      <c r="N56" s="237">
        <v>587</v>
      </c>
      <c r="O56" s="237">
        <v>307</v>
      </c>
      <c r="P56" s="237">
        <v>280</v>
      </c>
    </row>
    <row r="57" spans="1:16" ht="12.75" customHeight="1">
      <c r="A57" s="233" t="s">
        <v>156</v>
      </c>
      <c r="B57" s="234"/>
      <c r="C57" s="350" t="s">
        <v>28</v>
      </c>
      <c r="D57" s="351"/>
      <c r="E57" s="237">
        <v>319</v>
      </c>
      <c r="F57" s="237">
        <v>146</v>
      </c>
      <c r="G57" s="237">
        <v>173</v>
      </c>
      <c r="H57" s="237">
        <v>391</v>
      </c>
      <c r="I57" s="237">
        <v>170</v>
      </c>
      <c r="J57" s="237">
        <v>221</v>
      </c>
      <c r="K57" s="237">
        <v>367</v>
      </c>
      <c r="L57" s="237">
        <v>172</v>
      </c>
      <c r="M57" s="237">
        <v>195</v>
      </c>
      <c r="N57" s="237">
        <v>393</v>
      </c>
      <c r="O57" s="237">
        <v>184</v>
      </c>
      <c r="P57" s="237">
        <v>209</v>
      </c>
    </row>
    <row r="58" spans="1:16" ht="15" customHeight="1">
      <c r="A58" s="233"/>
      <c r="B58" s="234"/>
      <c r="C58" s="234"/>
      <c r="D58" s="164"/>
      <c r="E58" s="237"/>
      <c r="F58" s="237"/>
      <c r="G58" s="237"/>
      <c r="H58" s="237"/>
      <c r="I58" s="237"/>
      <c r="J58" s="237"/>
      <c r="K58" s="237"/>
      <c r="L58" s="237"/>
      <c r="M58" s="237"/>
      <c r="N58" s="237"/>
      <c r="O58" s="237"/>
      <c r="P58" s="237"/>
    </row>
    <row r="59" spans="1:16" ht="12.75" customHeight="1">
      <c r="A59" s="233" t="s">
        <v>157</v>
      </c>
      <c r="B59" s="163" t="s">
        <v>158</v>
      </c>
      <c r="C59" s="234"/>
      <c r="D59" s="164"/>
      <c r="E59" s="237">
        <v>512</v>
      </c>
      <c r="F59" s="237">
        <v>166</v>
      </c>
      <c r="G59" s="237">
        <v>346</v>
      </c>
      <c r="H59" s="237">
        <v>592</v>
      </c>
      <c r="I59" s="237">
        <v>159</v>
      </c>
      <c r="J59" s="237">
        <v>433</v>
      </c>
      <c r="K59" s="237">
        <v>662</v>
      </c>
      <c r="L59" s="237">
        <v>172</v>
      </c>
      <c r="M59" s="237">
        <v>490</v>
      </c>
      <c r="N59" s="237">
        <v>1019</v>
      </c>
      <c r="O59" s="237">
        <v>335</v>
      </c>
      <c r="P59" s="237">
        <v>684</v>
      </c>
    </row>
    <row r="60" spans="1:16" ht="7.5" customHeight="1">
      <c r="A60" s="233"/>
      <c r="B60" s="234"/>
      <c r="C60" s="234"/>
      <c r="D60" s="164"/>
      <c r="E60" s="237"/>
      <c r="F60" s="237"/>
      <c r="G60" s="237"/>
      <c r="H60" s="237"/>
      <c r="I60" s="237"/>
      <c r="J60" s="237"/>
      <c r="K60" s="237"/>
      <c r="L60" s="237"/>
      <c r="M60" s="237"/>
      <c r="N60" s="237"/>
      <c r="O60" s="237"/>
      <c r="P60" s="237"/>
    </row>
    <row r="61" spans="1:16" ht="12.75" customHeight="1">
      <c r="A61" s="233" t="s">
        <v>159</v>
      </c>
      <c r="B61" s="234"/>
      <c r="C61" s="163" t="s">
        <v>550</v>
      </c>
      <c r="D61" s="164"/>
      <c r="E61" s="237">
        <v>439</v>
      </c>
      <c r="F61" s="237">
        <v>130</v>
      </c>
      <c r="G61" s="237">
        <v>309</v>
      </c>
      <c r="H61" s="237">
        <v>514</v>
      </c>
      <c r="I61" s="237">
        <v>134</v>
      </c>
      <c r="J61" s="237">
        <v>380</v>
      </c>
      <c r="K61" s="237">
        <v>587</v>
      </c>
      <c r="L61" s="237">
        <v>148</v>
      </c>
      <c r="M61" s="237">
        <v>439</v>
      </c>
      <c r="N61" s="237">
        <v>946</v>
      </c>
      <c r="O61" s="237">
        <v>303</v>
      </c>
      <c r="P61" s="237">
        <v>643</v>
      </c>
    </row>
    <row r="62" spans="1:16" ht="12.75" customHeight="1">
      <c r="A62" s="233" t="s">
        <v>160</v>
      </c>
      <c r="B62" s="234"/>
      <c r="C62" s="163" t="s">
        <v>29</v>
      </c>
      <c r="D62" s="164"/>
      <c r="E62" s="237">
        <v>73</v>
      </c>
      <c r="F62" s="237">
        <v>36</v>
      </c>
      <c r="G62" s="237">
        <v>37</v>
      </c>
      <c r="H62" s="237">
        <v>78</v>
      </c>
      <c r="I62" s="237">
        <v>25</v>
      </c>
      <c r="J62" s="237">
        <v>53</v>
      </c>
      <c r="K62" s="237">
        <v>75</v>
      </c>
      <c r="L62" s="237">
        <v>24</v>
      </c>
      <c r="M62" s="237">
        <v>51</v>
      </c>
      <c r="N62" s="237">
        <v>73</v>
      </c>
      <c r="O62" s="237">
        <v>32</v>
      </c>
      <c r="P62" s="237">
        <v>41</v>
      </c>
    </row>
    <row r="63" spans="1:16" ht="15" customHeight="1">
      <c r="A63" s="233"/>
      <c r="B63" s="234"/>
      <c r="C63" s="234"/>
      <c r="D63" s="164"/>
      <c r="E63" s="237"/>
      <c r="F63" s="237"/>
      <c r="G63" s="237"/>
      <c r="H63" s="237"/>
      <c r="I63" s="237"/>
      <c r="J63" s="237"/>
      <c r="K63" s="237"/>
      <c r="L63" s="237"/>
      <c r="M63" s="237"/>
      <c r="N63" s="237"/>
      <c r="O63" s="237"/>
      <c r="P63" s="237"/>
    </row>
    <row r="64" spans="1:16" ht="12.75" customHeight="1">
      <c r="A64" s="233" t="s">
        <v>161</v>
      </c>
      <c r="B64" s="163" t="s">
        <v>162</v>
      </c>
      <c r="C64" s="234"/>
      <c r="D64" s="164"/>
      <c r="E64" s="237">
        <v>1295</v>
      </c>
      <c r="F64" s="237">
        <v>629</v>
      </c>
      <c r="G64" s="237">
        <v>666</v>
      </c>
      <c r="H64" s="237">
        <v>1406</v>
      </c>
      <c r="I64" s="237">
        <v>617</v>
      </c>
      <c r="J64" s="237">
        <v>789</v>
      </c>
      <c r="K64" s="237">
        <v>1499</v>
      </c>
      <c r="L64" s="237">
        <v>658</v>
      </c>
      <c r="M64" s="237">
        <v>841</v>
      </c>
      <c r="N64" s="237">
        <v>1924</v>
      </c>
      <c r="O64" s="237">
        <v>908</v>
      </c>
      <c r="P64" s="237">
        <v>1016</v>
      </c>
    </row>
    <row r="65" spans="1:16" ht="7.5" customHeight="1">
      <c r="A65" s="233"/>
      <c r="B65" s="234"/>
      <c r="C65" s="234"/>
      <c r="D65" s="164"/>
      <c r="E65" s="237"/>
      <c r="F65" s="237"/>
      <c r="G65" s="237"/>
      <c r="H65" s="237"/>
      <c r="I65" s="237"/>
      <c r="J65" s="237"/>
      <c r="K65" s="237"/>
      <c r="L65" s="237"/>
      <c r="M65" s="237"/>
      <c r="N65" s="237"/>
      <c r="O65" s="237"/>
      <c r="P65" s="237"/>
    </row>
    <row r="66" spans="1:16" ht="12.75" customHeight="1">
      <c r="A66" s="233" t="s">
        <v>163</v>
      </c>
      <c r="B66" s="234"/>
      <c r="C66" s="163" t="s">
        <v>1015</v>
      </c>
      <c r="D66" s="164"/>
      <c r="E66" s="237">
        <v>15</v>
      </c>
      <c r="F66" s="237">
        <v>8</v>
      </c>
      <c r="G66" s="237">
        <v>7</v>
      </c>
      <c r="H66" s="237">
        <v>11</v>
      </c>
      <c r="I66" s="237">
        <v>8</v>
      </c>
      <c r="J66" s="237">
        <v>3</v>
      </c>
      <c r="K66" s="237">
        <v>11</v>
      </c>
      <c r="L66" s="237">
        <v>5</v>
      </c>
      <c r="M66" s="237">
        <v>6</v>
      </c>
      <c r="N66" s="237">
        <v>24</v>
      </c>
      <c r="O66" s="237">
        <v>13</v>
      </c>
      <c r="P66" s="237">
        <v>11</v>
      </c>
    </row>
    <row r="67" spans="1:16" ht="12.75" customHeight="1">
      <c r="A67" s="233" t="s">
        <v>164</v>
      </c>
      <c r="B67" s="234"/>
      <c r="C67" s="350" t="s">
        <v>30</v>
      </c>
      <c r="D67" s="351"/>
      <c r="E67" s="237">
        <v>111</v>
      </c>
      <c r="F67" s="237">
        <v>75</v>
      </c>
      <c r="G67" s="237">
        <v>36</v>
      </c>
      <c r="H67" s="237">
        <v>89</v>
      </c>
      <c r="I67" s="237">
        <v>54</v>
      </c>
      <c r="J67" s="237">
        <v>35</v>
      </c>
      <c r="K67" s="237">
        <v>108</v>
      </c>
      <c r="L67" s="237">
        <v>69</v>
      </c>
      <c r="M67" s="237">
        <v>39</v>
      </c>
      <c r="N67" s="237">
        <v>110</v>
      </c>
      <c r="O67" s="237">
        <v>69</v>
      </c>
      <c r="P67" s="237">
        <v>41</v>
      </c>
    </row>
    <row r="68" spans="1:16" ht="12.75" customHeight="1">
      <c r="A68" s="233" t="s">
        <v>165</v>
      </c>
      <c r="B68" s="234"/>
      <c r="C68" s="163" t="s">
        <v>1016</v>
      </c>
      <c r="D68" s="164"/>
      <c r="E68" s="237">
        <v>307</v>
      </c>
      <c r="F68" s="237">
        <v>143</v>
      </c>
      <c r="G68" s="237">
        <v>164</v>
      </c>
      <c r="H68" s="237">
        <v>331</v>
      </c>
      <c r="I68" s="237">
        <v>142</v>
      </c>
      <c r="J68" s="237">
        <v>189</v>
      </c>
      <c r="K68" s="237">
        <v>360</v>
      </c>
      <c r="L68" s="237">
        <v>163</v>
      </c>
      <c r="M68" s="237">
        <v>197</v>
      </c>
      <c r="N68" s="237">
        <v>469</v>
      </c>
      <c r="O68" s="237">
        <v>236</v>
      </c>
      <c r="P68" s="237">
        <v>233</v>
      </c>
    </row>
    <row r="69" spans="1:16" ht="12.75" customHeight="1">
      <c r="A69" s="233" t="s">
        <v>166</v>
      </c>
      <c r="B69" s="234"/>
      <c r="C69" s="163" t="s">
        <v>1017</v>
      </c>
      <c r="D69" s="164"/>
      <c r="E69" s="237">
        <v>359</v>
      </c>
      <c r="F69" s="237">
        <v>109</v>
      </c>
      <c r="G69" s="237">
        <v>250</v>
      </c>
      <c r="H69" s="237">
        <v>453</v>
      </c>
      <c r="I69" s="237">
        <v>146</v>
      </c>
      <c r="J69" s="237">
        <v>307</v>
      </c>
      <c r="K69" s="237">
        <v>508</v>
      </c>
      <c r="L69" s="237">
        <v>134</v>
      </c>
      <c r="M69" s="237">
        <v>374</v>
      </c>
      <c r="N69" s="237">
        <v>692</v>
      </c>
      <c r="O69" s="237">
        <v>227</v>
      </c>
      <c r="P69" s="237">
        <v>465</v>
      </c>
    </row>
    <row r="70" spans="1:16" ht="12.75" customHeight="1">
      <c r="A70" s="233" t="s">
        <v>167</v>
      </c>
      <c r="B70" s="234"/>
      <c r="C70" s="163" t="s">
        <v>1018</v>
      </c>
      <c r="D70" s="164"/>
      <c r="E70" s="237">
        <v>503</v>
      </c>
      <c r="F70" s="237">
        <v>294</v>
      </c>
      <c r="G70" s="237">
        <v>209</v>
      </c>
      <c r="H70" s="237">
        <v>522</v>
      </c>
      <c r="I70" s="237">
        <v>267</v>
      </c>
      <c r="J70" s="237">
        <v>255</v>
      </c>
      <c r="K70" s="237">
        <v>512</v>
      </c>
      <c r="L70" s="237">
        <v>287</v>
      </c>
      <c r="M70" s="237">
        <v>225</v>
      </c>
      <c r="N70" s="237">
        <v>629</v>
      </c>
      <c r="O70" s="237">
        <v>363</v>
      </c>
      <c r="P70" s="237">
        <v>266</v>
      </c>
    </row>
    <row r="71" spans="14:16" ht="11.25">
      <c r="N71" s="14"/>
      <c r="O71" s="14"/>
      <c r="P71" s="14"/>
    </row>
    <row r="72" spans="11:13" ht="11.25">
      <c r="K72" s="45"/>
      <c r="L72" s="45"/>
      <c r="M72" s="45"/>
    </row>
    <row r="73" spans="11:13" ht="11.25">
      <c r="K73" s="45"/>
      <c r="L73" s="45"/>
      <c r="M73" s="45"/>
    </row>
    <row r="74" spans="11:13" ht="11.25">
      <c r="K74" s="45"/>
      <c r="L74" s="45"/>
      <c r="M74" s="45"/>
    </row>
    <row r="75" spans="11:13" ht="11.25">
      <c r="K75" s="45"/>
      <c r="L75" s="45"/>
      <c r="M75" s="45"/>
    </row>
    <row r="76" spans="11:13" ht="11.25">
      <c r="K76" s="45"/>
      <c r="L76" s="45"/>
      <c r="M76" s="45"/>
    </row>
    <row r="77" spans="11:13" ht="11.25">
      <c r="K77" s="45"/>
      <c r="L77" s="45"/>
      <c r="M77" s="45"/>
    </row>
    <row r="78" spans="11:13" ht="11.25">
      <c r="K78" s="45"/>
      <c r="L78" s="45"/>
      <c r="M78" s="45"/>
    </row>
  </sheetData>
  <sheetProtection/>
  <mergeCells count="10">
    <mergeCell ref="N3:P3"/>
    <mergeCell ref="B3:D4"/>
    <mergeCell ref="C67:D67"/>
    <mergeCell ref="A3:A4"/>
    <mergeCell ref="B49:D49"/>
    <mergeCell ref="C52:D52"/>
    <mergeCell ref="C57:D57"/>
    <mergeCell ref="K3:M3"/>
    <mergeCell ref="E3:G3"/>
    <mergeCell ref="H3:J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P111"/>
  <sheetViews>
    <sheetView zoomScalePageLayoutView="0" workbookViewId="0" topLeftCell="A1">
      <selection activeCell="P103" sqref="P103"/>
    </sheetView>
  </sheetViews>
  <sheetFormatPr defaultColWidth="8.875" defaultRowHeight="12.75"/>
  <cols>
    <col min="1" max="1" width="9.25390625" style="245" customWidth="1"/>
    <col min="2" max="3" width="2.125" style="14" customWidth="1"/>
    <col min="4" max="4" width="29.875" style="14" customWidth="1"/>
    <col min="5" max="16" width="6.375" style="14" customWidth="1"/>
    <col min="17" max="16384" width="8.875" style="14" customWidth="1"/>
  </cols>
  <sheetData>
    <row r="1" spans="1:4" s="228" customFormat="1" ht="17.25">
      <c r="A1" s="226" t="s">
        <v>585</v>
      </c>
      <c r="B1" s="22"/>
      <c r="C1" s="22"/>
      <c r="D1" s="227"/>
    </row>
    <row r="2" spans="1:16" s="45" customFormat="1" ht="11.25">
      <c r="A2" s="229"/>
      <c r="B2" s="230"/>
      <c r="C2" s="230"/>
      <c r="D2" s="143"/>
      <c r="P2" s="231" t="s">
        <v>489</v>
      </c>
    </row>
    <row r="3" spans="1:16" ht="12.75" customHeight="1">
      <c r="A3" s="352" t="s">
        <v>1</v>
      </c>
      <c r="B3" s="344" t="s">
        <v>976</v>
      </c>
      <c r="C3" s="358"/>
      <c r="D3" s="335"/>
      <c r="E3" s="341" t="s">
        <v>893</v>
      </c>
      <c r="F3" s="343"/>
      <c r="G3" s="343"/>
      <c r="H3" s="341" t="s">
        <v>977</v>
      </c>
      <c r="I3" s="343"/>
      <c r="J3" s="343"/>
      <c r="K3" s="341" t="s">
        <v>892</v>
      </c>
      <c r="L3" s="343"/>
      <c r="M3" s="343"/>
      <c r="N3" s="341" t="s">
        <v>978</v>
      </c>
      <c r="O3" s="343"/>
      <c r="P3" s="343"/>
    </row>
    <row r="4" spans="1:16" ht="12.75" customHeight="1">
      <c r="A4" s="353"/>
      <c r="B4" s="359"/>
      <c r="C4" s="360"/>
      <c r="D4" s="361"/>
      <c r="E4" s="220" t="s">
        <v>98</v>
      </c>
      <c r="F4" s="232" t="s">
        <v>372</v>
      </c>
      <c r="G4" s="220" t="s">
        <v>373</v>
      </c>
      <c r="H4" s="220" t="s">
        <v>98</v>
      </c>
      <c r="I4" s="232" t="s">
        <v>372</v>
      </c>
      <c r="J4" s="220" t="s">
        <v>373</v>
      </c>
      <c r="K4" s="220" t="s">
        <v>98</v>
      </c>
      <c r="L4" s="232" t="s">
        <v>372</v>
      </c>
      <c r="M4" s="220" t="s">
        <v>373</v>
      </c>
      <c r="N4" s="220" t="s">
        <v>98</v>
      </c>
      <c r="O4" s="232" t="s">
        <v>372</v>
      </c>
      <c r="P4" s="220" t="s">
        <v>373</v>
      </c>
    </row>
    <row r="5" spans="1:16" ht="15" customHeight="1">
      <c r="A5" s="233"/>
      <c r="B5" s="234"/>
      <c r="C5" s="234"/>
      <c r="D5" s="164"/>
      <c r="E5" s="235"/>
      <c r="F5" s="235"/>
      <c r="G5" s="235"/>
      <c r="H5" s="235"/>
      <c r="I5" s="235"/>
      <c r="J5" s="235"/>
      <c r="K5" s="236"/>
      <c r="L5" s="236"/>
      <c r="M5" s="236"/>
      <c r="N5" s="236"/>
      <c r="O5" s="236"/>
      <c r="P5" s="236"/>
    </row>
    <row r="6" spans="1:16" ht="12.75" customHeight="1">
      <c r="A6" s="233" t="s">
        <v>168</v>
      </c>
      <c r="B6" s="163" t="s">
        <v>169</v>
      </c>
      <c r="C6" s="234"/>
      <c r="D6" s="164"/>
      <c r="E6" s="235" t="s">
        <v>487</v>
      </c>
      <c r="F6" s="235" t="s">
        <v>487</v>
      </c>
      <c r="G6" s="202" t="s">
        <v>487</v>
      </c>
      <c r="H6" s="235" t="s">
        <v>487</v>
      </c>
      <c r="I6" s="235" t="s">
        <v>487</v>
      </c>
      <c r="J6" s="202" t="s">
        <v>487</v>
      </c>
      <c r="K6" s="237" t="s">
        <v>487</v>
      </c>
      <c r="L6" s="237" t="s">
        <v>487</v>
      </c>
      <c r="M6" s="196" t="s">
        <v>487</v>
      </c>
      <c r="N6" s="237">
        <v>2</v>
      </c>
      <c r="O6" s="237">
        <v>1</v>
      </c>
      <c r="P6" s="196">
        <v>1</v>
      </c>
    </row>
    <row r="7" spans="1:16" ht="15" customHeight="1">
      <c r="A7" s="233"/>
      <c r="B7" s="234"/>
      <c r="C7" s="234"/>
      <c r="D7" s="164"/>
      <c r="E7" s="235"/>
      <c r="F7" s="235"/>
      <c r="G7" s="235"/>
      <c r="H7" s="235"/>
      <c r="I7" s="235"/>
      <c r="J7" s="235"/>
      <c r="K7" s="237"/>
      <c r="L7" s="237"/>
      <c r="M7" s="237"/>
      <c r="N7" s="237"/>
      <c r="O7" s="237"/>
      <c r="P7" s="237"/>
    </row>
    <row r="8" spans="1:16" ht="12.75" customHeight="1">
      <c r="A8" s="233" t="s">
        <v>170</v>
      </c>
      <c r="B8" s="163" t="s">
        <v>171</v>
      </c>
      <c r="C8" s="234"/>
      <c r="D8" s="164"/>
      <c r="E8" s="202" t="s">
        <v>487</v>
      </c>
      <c r="F8" s="202" t="s">
        <v>487</v>
      </c>
      <c r="G8" s="202" t="s">
        <v>487</v>
      </c>
      <c r="H8" s="202" t="s">
        <v>487</v>
      </c>
      <c r="I8" s="202" t="s">
        <v>487</v>
      </c>
      <c r="J8" s="202" t="s">
        <v>487</v>
      </c>
      <c r="K8" s="196" t="s">
        <v>487</v>
      </c>
      <c r="L8" s="196" t="s">
        <v>487</v>
      </c>
      <c r="M8" s="196" t="s">
        <v>487</v>
      </c>
      <c r="N8" s="196">
        <v>1</v>
      </c>
      <c r="O8" s="196" t="s">
        <v>487</v>
      </c>
      <c r="P8" s="196">
        <v>1</v>
      </c>
    </row>
    <row r="9" spans="1:16" ht="15" customHeight="1">
      <c r="A9" s="233"/>
      <c r="B9" s="234"/>
      <c r="C9" s="234"/>
      <c r="D9" s="164"/>
      <c r="E9" s="235"/>
      <c r="F9" s="235"/>
      <c r="G9" s="235"/>
      <c r="H9" s="235"/>
      <c r="I9" s="235"/>
      <c r="J9" s="235"/>
      <c r="K9" s="237"/>
      <c r="L9" s="237"/>
      <c r="M9" s="237"/>
      <c r="N9" s="237"/>
      <c r="O9" s="237"/>
      <c r="P9" s="237"/>
    </row>
    <row r="10" spans="1:16" ht="12.75" customHeight="1">
      <c r="A10" s="233" t="s">
        <v>172</v>
      </c>
      <c r="B10" s="163" t="s">
        <v>173</v>
      </c>
      <c r="C10" s="234"/>
      <c r="D10" s="164"/>
      <c r="E10" s="235">
        <v>13765</v>
      </c>
      <c r="F10" s="235">
        <v>6379</v>
      </c>
      <c r="G10" s="235">
        <v>7386</v>
      </c>
      <c r="H10" s="235">
        <v>14098</v>
      </c>
      <c r="I10" s="235">
        <v>6552</v>
      </c>
      <c r="J10" s="235">
        <v>7546</v>
      </c>
      <c r="K10" s="237">
        <v>13974</v>
      </c>
      <c r="L10" s="237">
        <v>6619</v>
      </c>
      <c r="M10" s="237">
        <v>7355</v>
      </c>
      <c r="N10" s="237">
        <v>14588</v>
      </c>
      <c r="O10" s="237">
        <v>6892</v>
      </c>
      <c r="P10" s="237">
        <v>7696</v>
      </c>
    </row>
    <row r="11" spans="1:16" ht="7.5" customHeight="1">
      <c r="A11" s="233"/>
      <c r="B11" s="234"/>
      <c r="C11" s="234"/>
      <c r="D11" s="164"/>
      <c r="E11" s="235"/>
      <c r="F11" s="235"/>
      <c r="G11" s="235"/>
      <c r="H11" s="235"/>
      <c r="I11" s="235"/>
      <c r="J11" s="235"/>
      <c r="K11" s="237"/>
      <c r="L11" s="237"/>
      <c r="M11" s="237"/>
      <c r="N11" s="237"/>
      <c r="O11" s="237"/>
      <c r="P11" s="237"/>
    </row>
    <row r="12" spans="1:16" ht="12.75" customHeight="1">
      <c r="A12" s="233" t="s">
        <v>105</v>
      </c>
      <c r="B12" s="234"/>
      <c r="C12" s="163" t="s">
        <v>1019</v>
      </c>
      <c r="D12" s="164"/>
      <c r="E12" s="235">
        <v>295</v>
      </c>
      <c r="F12" s="235">
        <v>113</v>
      </c>
      <c r="G12" s="235">
        <v>182</v>
      </c>
      <c r="H12" s="235">
        <v>275</v>
      </c>
      <c r="I12" s="235">
        <v>88</v>
      </c>
      <c r="J12" s="235">
        <v>187</v>
      </c>
      <c r="K12" s="237">
        <v>268</v>
      </c>
      <c r="L12" s="237">
        <v>98</v>
      </c>
      <c r="M12" s="237">
        <v>170</v>
      </c>
      <c r="N12" s="237">
        <v>404</v>
      </c>
      <c r="O12" s="237">
        <v>136</v>
      </c>
      <c r="P12" s="237">
        <v>268</v>
      </c>
    </row>
    <row r="13" spans="1:16" ht="12.75" customHeight="1">
      <c r="A13" s="233" t="s">
        <v>174</v>
      </c>
      <c r="B13" s="234"/>
      <c r="C13" s="234"/>
      <c r="D13" s="164" t="s">
        <v>31</v>
      </c>
      <c r="E13" s="235">
        <v>158</v>
      </c>
      <c r="F13" s="235">
        <v>65</v>
      </c>
      <c r="G13" s="235">
        <v>93</v>
      </c>
      <c r="H13" s="235">
        <v>150</v>
      </c>
      <c r="I13" s="235">
        <v>49</v>
      </c>
      <c r="J13" s="235">
        <v>101</v>
      </c>
      <c r="K13" s="237">
        <v>128</v>
      </c>
      <c r="L13" s="237">
        <v>42</v>
      </c>
      <c r="M13" s="237">
        <v>86</v>
      </c>
      <c r="N13" s="237">
        <v>290</v>
      </c>
      <c r="O13" s="237">
        <v>104</v>
      </c>
      <c r="P13" s="237">
        <v>186</v>
      </c>
    </row>
    <row r="14" spans="1:16" ht="12.75" customHeight="1">
      <c r="A14" s="233" t="s">
        <v>175</v>
      </c>
      <c r="B14" s="234"/>
      <c r="C14" s="234"/>
      <c r="D14" s="164" t="s">
        <v>32</v>
      </c>
      <c r="E14" s="235">
        <v>137</v>
      </c>
      <c r="F14" s="235">
        <v>48</v>
      </c>
      <c r="G14" s="235">
        <v>89</v>
      </c>
      <c r="H14" s="235">
        <v>125</v>
      </c>
      <c r="I14" s="235">
        <v>39</v>
      </c>
      <c r="J14" s="235">
        <v>86</v>
      </c>
      <c r="K14" s="237">
        <v>140</v>
      </c>
      <c r="L14" s="237">
        <v>56</v>
      </c>
      <c r="M14" s="237">
        <v>84</v>
      </c>
      <c r="N14" s="237">
        <v>114</v>
      </c>
      <c r="O14" s="237">
        <v>32</v>
      </c>
      <c r="P14" s="237">
        <v>82</v>
      </c>
    </row>
    <row r="15" spans="1:16" ht="12.75" customHeight="1">
      <c r="A15" s="233" t="s">
        <v>104</v>
      </c>
      <c r="B15" s="234"/>
      <c r="C15" s="163" t="s">
        <v>492</v>
      </c>
      <c r="D15" s="164"/>
      <c r="E15" s="235">
        <v>8146</v>
      </c>
      <c r="F15" s="235">
        <v>3678</v>
      </c>
      <c r="G15" s="235">
        <v>4468</v>
      </c>
      <c r="H15" s="235">
        <v>8198</v>
      </c>
      <c r="I15" s="235">
        <v>3732</v>
      </c>
      <c r="J15" s="235">
        <v>4466</v>
      </c>
      <c r="K15" s="237">
        <v>8326</v>
      </c>
      <c r="L15" s="237">
        <v>3916</v>
      </c>
      <c r="M15" s="237">
        <v>4410</v>
      </c>
      <c r="N15" s="237">
        <v>8607</v>
      </c>
      <c r="O15" s="237">
        <v>4009</v>
      </c>
      <c r="P15" s="237">
        <v>4598</v>
      </c>
    </row>
    <row r="16" spans="1:16" ht="12.75" customHeight="1">
      <c r="A16" s="233" t="s">
        <v>176</v>
      </c>
      <c r="B16" s="234"/>
      <c r="C16" s="234"/>
      <c r="D16" s="164" t="s">
        <v>1020</v>
      </c>
      <c r="E16" s="235">
        <v>85</v>
      </c>
      <c r="F16" s="235">
        <v>36</v>
      </c>
      <c r="G16" s="235">
        <v>49</v>
      </c>
      <c r="H16" s="235">
        <v>91</v>
      </c>
      <c r="I16" s="235">
        <v>26</v>
      </c>
      <c r="J16" s="235">
        <v>65</v>
      </c>
      <c r="K16" s="237">
        <v>82</v>
      </c>
      <c r="L16" s="237">
        <v>24</v>
      </c>
      <c r="M16" s="237">
        <v>58</v>
      </c>
      <c r="N16" s="237">
        <v>79</v>
      </c>
      <c r="O16" s="237">
        <v>27</v>
      </c>
      <c r="P16" s="237">
        <v>52</v>
      </c>
    </row>
    <row r="17" spans="1:16" ht="12.75" customHeight="1">
      <c r="A17" s="233" t="s">
        <v>177</v>
      </c>
      <c r="B17" s="234"/>
      <c r="C17" s="234"/>
      <c r="D17" s="164" t="s">
        <v>1021</v>
      </c>
      <c r="E17" s="235">
        <v>1988</v>
      </c>
      <c r="F17" s="235">
        <v>1095</v>
      </c>
      <c r="G17" s="235">
        <v>893</v>
      </c>
      <c r="H17" s="235">
        <v>1939</v>
      </c>
      <c r="I17" s="235">
        <v>1074</v>
      </c>
      <c r="J17" s="235">
        <v>865</v>
      </c>
      <c r="K17" s="237">
        <v>1813</v>
      </c>
      <c r="L17" s="237">
        <v>1045</v>
      </c>
      <c r="M17" s="237">
        <v>768</v>
      </c>
      <c r="N17" s="237">
        <v>1734</v>
      </c>
      <c r="O17" s="237">
        <v>968</v>
      </c>
      <c r="P17" s="237">
        <v>766</v>
      </c>
    </row>
    <row r="18" spans="1:16" ht="12.75" customHeight="1">
      <c r="A18" s="233" t="s">
        <v>178</v>
      </c>
      <c r="B18" s="234"/>
      <c r="C18" s="234"/>
      <c r="D18" s="164" t="s">
        <v>1022</v>
      </c>
      <c r="E18" s="235">
        <v>1176</v>
      </c>
      <c r="F18" s="235">
        <v>678</v>
      </c>
      <c r="G18" s="235">
        <v>498</v>
      </c>
      <c r="H18" s="235">
        <v>1181</v>
      </c>
      <c r="I18" s="235">
        <v>698</v>
      </c>
      <c r="J18" s="235">
        <v>483</v>
      </c>
      <c r="K18" s="237">
        <v>1257</v>
      </c>
      <c r="L18" s="237">
        <v>780</v>
      </c>
      <c r="M18" s="237">
        <v>477</v>
      </c>
      <c r="N18" s="237">
        <v>1226</v>
      </c>
      <c r="O18" s="237">
        <v>753</v>
      </c>
      <c r="P18" s="237">
        <v>473</v>
      </c>
    </row>
    <row r="19" spans="1:16" ht="12.75" customHeight="1">
      <c r="A19" s="233" t="s">
        <v>179</v>
      </c>
      <c r="B19" s="234"/>
      <c r="C19" s="234"/>
      <c r="D19" s="164" t="s">
        <v>33</v>
      </c>
      <c r="E19" s="235">
        <v>390</v>
      </c>
      <c r="F19" s="235">
        <v>120</v>
      </c>
      <c r="G19" s="235">
        <v>270</v>
      </c>
      <c r="H19" s="235">
        <v>422</v>
      </c>
      <c r="I19" s="235">
        <v>135</v>
      </c>
      <c r="J19" s="235">
        <v>287</v>
      </c>
      <c r="K19" s="237">
        <v>461</v>
      </c>
      <c r="L19" s="237">
        <v>148</v>
      </c>
      <c r="M19" s="237">
        <v>313</v>
      </c>
      <c r="N19" s="237">
        <v>485</v>
      </c>
      <c r="O19" s="237">
        <v>143</v>
      </c>
      <c r="P19" s="237">
        <v>342</v>
      </c>
    </row>
    <row r="20" spans="1:16" ht="12.75" customHeight="1">
      <c r="A20" s="233" t="s">
        <v>180</v>
      </c>
      <c r="B20" s="234"/>
      <c r="C20" s="234"/>
      <c r="D20" s="164" t="s">
        <v>1023</v>
      </c>
      <c r="E20" s="235">
        <v>191</v>
      </c>
      <c r="F20" s="235">
        <v>105</v>
      </c>
      <c r="G20" s="235">
        <v>86</v>
      </c>
      <c r="H20" s="235">
        <v>166</v>
      </c>
      <c r="I20" s="235">
        <v>98</v>
      </c>
      <c r="J20" s="235">
        <v>68</v>
      </c>
      <c r="K20" s="237">
        <v>168</v>
      </c>
      <c r="L20" s="237">
        <v>98</v>
      </c>
      <c r="M20" s="237">
        <v>70</v>
      </c>
      <c r="N20" s="237">
        <v>165</v>
      </c>
      <c r="O20" s="237">
        <v>82</v>
      </c>
      <c r="P20" s="237">
        <v>83</v>
      </c>
    </row>
    <row r="21" spans="1:16" ht="12.75" customHeight="1">
      <c r="A21" s="233" t="s">
        <v>181</v>
      </c>
      <c r="B21" s="234"/>
      <c r="C21" s="234"/>
      <c r="D21" s="164" t="s">
        <v>1024</v>
      </c>
      <c r="E21" s="235">
        <v>915</v>
      </c>
      <c r="F21" s="235">
        <v>404</v>
      </c>
      <c r="G21" s="235">
        <v>511</v>
      </c>
      <c r="H21" s="235">
        <v>916</v>
      </c>
      <c r="I21" s="235">
        <v>404</v>
      </c>
      <c r="J21" s="235">
        <v>512</v>
      </c>
      <c r="K21" s="237">
        <v>913</v>
      </c>
      <c r="L21" s="237">
        <v>419</v>
      </c>
      <c r="M21" s="237">
        <v>494</v>
      </c>
      <c r="N21" s="237">
        <v>1010</v>
      </c>
      <c r="O21" s="237">
        <v>472</v>
      </c>
      <c r="P21" s="237">
        <v>538</v>
      </c>
    </row>
    <row r="22" spans="1:16" ht="12.75" customHeight="1">
      <c r="A22" s="233" t="s">
        <v>182</v>
      </c>
      <c r="B22" s="234"/>
      <c r="C22" s="234"/>
      <c r="D22" s="164" t="s">
        <v>1025</v>
      </c>
      <c r="E22" s="235">
        <v>3191</v>
      </c>
      <c r="F22" s="235">
        <v>1142</v>
      </c>
      <c r="G22" s="235">
        <v>2049</v>
      </c>
      <c r="H22" s="235">
        <v>3273</v>
      </c>
      <c r="I22" s="235">
        <v>1193</v>
      </c>
      <c r="J22" s="235">
        <v>2080</v>
      </c>
      <c r="K22" s="237">
        <v>3409</v>
      </c>
      <c r="L22" s="237">
        <v>1291</v>
      </c>
      <c r="M22" s="237">
        <v>2118</v>
      </c>
      <c r="N22" s="237">
        <v>3670</v>
      </c>
      <c r="O22" s="237">
        <v>1442</v>
      </c>
      <c r="P22" s="237">
        <v>2228</v>
      </c>
    </row>
    <row r="23" spans="1:16" ht="12.75" customHeight="1">
      <c r="A23" s="233" t="s">
        <v>183</v>
      </c>
      <c r="B23" s="234"/>
      <c r="C23" s="234"/>
      <c r="D23" s="164" t="s">
        <v>1026</v>
      </c>
      <c r="E23" s="235">
        <v>210</v>
      </c>
      <c r="F23" s="235">
        <v>98</v>
      </c>
      <c r="G23" s="235">
        <v>112</v>
      </c>
      <c r="H23" s="235">
        <v>210</v>
      </c>
      <c r="I23" s="235">
        <v>104</v>
      </c>
      <c r="J23" s="235">
        <v>106</v>
      </c>
      <c r="K23" s="237">
        <v>223</v>
      </c>
      <c r="L23" s="237">
        <v>111</v>
      </c>
      <c r="M23" s="237">
        <v>112</v>
      </c>
      <c r="N23" s="237">
        <v>238</v>
      </c>
      <c r="O23" s="237">
        <v>122</v>
      </c>
      <c r="P23" s="237">
        <v>116</v>
      </c>
    </row>
    <row r="24" spans="1:16" ht="12.75" customHeight="1">
      <c r="A24" s="233" t="s">
        <v>106</v>
      </c>
      <c r="B24" s="234"/>
      <c r="C24" s="163" t="s">
        <v>1027</v>
      </c>
      <c r="D24" s="164"/>
      <c r="E24" s="235">
        <v>4420</v>
      </c>
      <c r="F24" s="235">
        <v>2171</v>
      </c>
      <c r="G24" s="235">
        <v>2249</v>
      </c>
      <c r="H24" s="235">
        <v>4586</v>
      </c>
      <c r="I24" s="235">
        <v>2229</v>
      </c>
      <c r="J24" s="235">
        <v>2357</v>
      </c>
      <c r="K24" s="237">
        <v>4351</v>
      </c>
      <c r="L24" s="237">
        <v>2142</v>
      </c>
      <c r="M24" s="237">
        <v>2209</v>
      </c>
      <c r="N24" s="237">
        <v>4543</v>
      </c>
      <c r="O24" s="237">
        <v>2240</v>
      </c>
      <c r="P24" s="237">
        <v>2303</v>
      </c>
    </row>
    <row r="25" spans="1:16" ht="12.75" customHeight="1">
      <c r="A25" s="233" t="s">
        <v>184</v>
      </c>
      <c r="B25" s="234"/>
      <c r="C25" s="234"/>
      <c r="D25" s="164" t="s">
        <v>1028</v>
      </c>
      <c r="E25" s="235">
        <v>546</v>
      </c>
      <c r="F25" s="235">
        <v>234</v>
      </c>
      <c r="G25" s="235">
        <v>312</v>
      </c>
      <c r="H25" s="235">
        <v>538</v>
      </c>
      <c r="I25" s="235">
        <v>227</v>
      </c>
      <c r="J25" s="235">
        <v>311</v>
      </c>
      <c r="K25" s="237">
        <v>534</v>
      </c>
      <c r="L25" s="237">
        <v>223</v>
      </c>
      <c r="M25" s="237">
        <v>311</v>
      </c>
      <c r="N25" s="237">
        <v>593</v>
      </c>
      <c r="O25" s="237">
        <v>247</v>
      </c>
      <c r="P25" s="237">
        <v>346</v>
      </c>
    </row>
    <row r="26" spans="1:16" ht="12.75" customHeight="1">
      <c r="A26" s="233" t="s">
        <v>185</v>
      </c>
      <c r="B26" s="234"/>
      <c r="C26" s="234"/>
      <c r="D26" s="164" t="s">
        <v>1029</v>
      </c>
      <c r="E26" s="235">
        <v>1286</v>
      </c>
      <c r="F26" s="235">
        <v>709</v>
      </c>
      <c r="G26" s="235">
        <v>577</v>
      </c>
      <c r="H26" s="235">
        <v>1259</v>
      </c>
      <c r="I26" s="235">
        <v>695</v>
      </c>
      <c r="J26" s="235">
        <v>564</v>
      </c>
      <c r="K26" s="237">
        <v>1250</v>
      </c>
      <c r="L26" s="237">
        <v>684</v>
      </c>
      <c r="M26" s="237">
        <v>566</v>
      </c>
      <c r="N26" s="237">
        <v>1286</v>
      </c>
      <c r="O26" s="237">
        <v>698</v>
      </c>
      <c r="P26" s="237">
        <v>588</v>
      </c>
    </row>
    <row r="27" spans="1:16" ht="12.75" customHeight="1">
      <c r="A27" s="233" t="s">
        <v>186</v>
      </c>
      <c r="B27" s="234"/>
      <c r="C27" s="234"/>
      <c r="D27" s="164" t="s">
        <v>1030</v>
      </c>
      <c r="E27" s="235">
        <v>2436</v>
      </c>
      <c r="F27" s="235">
        <v>1149</v>
      </c>
      <c r="G27" s="235">
        <v>1287</v>
      </c>
      <c r="H27" s="235">
        <v>2638</v>
      </c>
      <c r="I27" s="235">
        <v>1232</v>
      </c>
      <c r="J27" s="235">
        <v>1406</v>
      </c>
      <c r="K27" s="237">
        <v>2421</v>
      </c>
      <c r="L27" s="237">
        <v>1163</v>
      </c>
      <c r="M27" s="237">
        <v>1258</v>
      </c>
      <c r="N27" s="237">
        <v>2483</v>
      </c>
      <c r="O27" s="237">
        <v>1211</v>
      </c>
      <c r="P27" s="237">
        <v>1272</v>
      </c>
    </row>
    <row r="28" spans="1:16" ht="12.75" customHeight="1">
      <c r="A28" s="233" t="s">
        <v>187</v>
      </c>
      <c r="B28" s="234"/>
      <c r="C28" s="234"/>
      <c r="D28" s="164" t="s">
        <v>1031</v>
      </c>
      <c r="E28" s="235">
        <v>152</v>
      </c>
      <c r="F28" s="235">
        <v>79</v>
      </c>
      <c r="G28" s="235">
        <v>73</v>
      </c>
      <c r="H28" s="235">
        <v>151</v>
      </c>
      <c r="I28" s="235">
        <v>75</v>
      </c>
      <c r="J28" s="235">
        <v>76</v>
      </c>
      <c r="K28" s="237">
        <v>146</v>
      </c>
      <c r="L28" s="237">
        <v>72</v>
      </c>
      <c r="M28" s="237">
        <v>74</v>
      </c>
      <c r="N28" s="237">
        <v>181</v>
      </c>
      <c r="O28" s="237">
        <v>84</v>
      </c>
      <c r="P28" s="237">
        <v>97</v>
      </c>
    </row>
    <row r="29" spans="1:16" ht="12.75" customHeight="1">
      <c r="A29" s="233" t="s">
        <v>188</v>
      </c>
      <c r="B29" s="234"/>
      <c r="C29" s="163" t="s">
        <v>1032</v>
      </c>
      <c r="D29" s="164"/>
      <c r="E29" s="235">
        <v>612</v>
      </c>
      <c r="F29" s="235">
        <v>293</v>
      </c>
      <c r="G29" s="235">
        <v>319</v>
      </c>
      <c r="H29" s="235">
        <v>708</v>
      </c>
      <c r="I29" s="235">
        <v>355</v>
      </c>
      <c r="J29" s="235">
        <v>353</v>
      </c>
      <c r="K29" s="237">
        <v>705</v>
      </c>
      <c r="L29" s="237">
        <v>326</v>
      </c>
      <c r="M29" s="237">
        <v>379</v>
      </c>
      <c r="N29" s="237">
        <v>755</v>
      </c>
      <c r="O29" s="237">
        <v>380</v>
      </c>
      <c r="P29" s="237">
        <v>375</v>
      </c>
    </row>
    <row r="30" spans="1:16" ht="12.75" customHeight="1">
      <c r="A30" s="233" t="s">
        <v>189</v>
      </c>
      <c r="B30" s="234"/>
      <c r="C30" s="163" t="s">
        <v>1033</v>
      </c>
      <c r="D30" s="164"/>
      <c r="E30" s="235">
        <v>292</v>
      </c>
      <c r="F30" s="235">
        <v>124</v>
      </c>
      <c r="G30" s="235">
        <v>168</v>
      </c>
      <c r="H30" s="235">
        <v>331</v>
      </c>
      <c r="I30" s="235">
        <v>148</v>
      </c>
      <c r="J30" s="235">
        <v>183</v>
      </c>
      <c r="K30" s="237">
        <v>324</v>
      </c>
      <c r="L30" s="237">
        <v>137</v>
      </c>
      <c r="M30" s="237">
        <v>187</v>
      </c>
      <c r="N30" s="237">
        <v>279</v>
      </c>
      <c r="O30" s="237">
        <v>127</v>
      </c>
      <c r="P30" s="237">
        <v>152</v>
      </c>
    </row>
    <row r="31" spans="1:16" ht="15" customHeight="1">
      <c r="A31" s="233"/>
      <c r="B31" s="234"/>
      <c r="C31" s="234"/>
      <c r="D31" s="164"/>
      <c r="E31" s="235"/>
      <c r="F31" s="235"/>
      <c r="G31" s="235"/>
      <c r="H31" s="235"/>
      <c r="I31" s="235"/>
      <c r="J31" s="235"/>
      <c r="K31" s="237"/>
      <c r="L31" s="237"/>
      <c r="M31" s="237"/>
      <c r="N31" s="237"/>
      <c r="O31" s="237"/>
      <c r="P31" s="237"/>
    </row>
    <row r="32" spans="1:16" ht="12.75" customHeight="1">
      <c r="A32" s="233" t="s">
        <v>190</v>
      </c>
      <c r="B32" s="163" t="s">
        <v>191</v>
      </c>
      <c r="C32" s="234"/>
      <c r="D32" s="164"/>
      <c r="E32" s="235">
        <v>8598</v>
      </c>
      <c r="F32" s="235">
        <v>4902</v>
      </c>
      <c r="G32" s="235">
        <v>3696</v>
      </c>
      <c r="H32" s="235">
        <v>8813</v>
      </c>
      <c r="I32" s="235">
        <v>5014</v>
      </c>
      <c r="J32" s="235">
        <v>3799</v>
      </c>
      <c r="K32" s="237">
        <v>8690</v>
      </c>
      <c r="L32" s="237">
        <v>4979</v>
      </c>
      <c r="M32" s="237">
        <v>3711</v>
      </c>
      <c r="N32" s="237">
        <v>7644</v>
      </c>
      <c r="O32" s="237">
        <v>4510</v>
      </c>
      <c r="P32" s="237">
        <v>3134</v>
      </c>
    </row>
    <row r="33" spans="1:16" ht="7.5" customHeight="1">
      <c r="A33" s="233"/>
      <c r="B33" s="234"/>
      <c r="C33" s="234"/>
      <c r="D33" s="164"/>
      <c r="E33" s="235"/>
      <c r="F33" s="235"/>
      <c r="G33" s="235"/>
      <c r="H33" s="235"/>
      <c r="I33" s="235"/>
      <c r="J33" s="235"/>
      <c r="K33" s="237"/>
      <c r="L33" s="237"/>
      <c r="M33" s="237"/>
      <c r="N33" s="237"/>
      <c r="O33" s="237"/>
      <c r="P33" s="237"/>
    </row>
    <row r="34" spans="1:16" ht="12.75" customHeight="1">
      <c r="A34" s="233" t="s">
        <v>192</v>
      </c>
      <c r="B34" s="234"/>
      <c r="C34" s="163" t="s">
        <v>1034</v>
      </c>
      <c r="D34" s="164"/>
      <c r="E34" s="235">
        <v>47</v>
      </c>
      <c r="F34" s="235">
        <v>17</v>
      </c>
      <c r="G34" s="235">
        <v>30</v>
      </c>
      <c r="H34" s="235">
        <v>109</v>
      </c>
      <c r="I34" s="235">
        <v>54</v>
      </c>
      <c r="J34" s="235">
        <v>55</v>
      </c>
      <c r="K34" s="237">
        <v>61</v>
      </c>
      <c r="L34" s="237">
        <v>29</v>
      </c>
      <c r="M34" s="237">
        <v>32</v>
      </c>
      <c r="N34" s="237">
        <v>114</v>
      </c>
      <c r="O34" s="237">
        <v>50</v>
      </c>
      <c r="P34" s="237">
        <v>64</v>
      </c>
    </row>
    <row r="35" spans="1:16" ht="12.75" customHeight="1">
      <c r="A35" s="233" t="s">
        <v>107</v>
      </c>
      <c r="B35" s="234"/>
      <c r="C35" s="163" t="s">
        <v>1035</v>
      </c>
      <c r="D35" s="164"/>
      <c r="E35" s="235">
        <v>4835</v>
      </c>
      <c r="F35" s="235">
        <v>2625</v>
      </c>
      <c r="G35" s="235">
        <v>2210</v>
      </c>
      <c r="H35" s="235">
        <v>4964</v>
      </c>
      <c r="I35" s="235">
        <v>2668</v>
      </c>
      <c r="J35" s="235">
        <v>2296</v>
      </c>
      <c r="K35" s="237">
        <v>4692</v>
      </c>
      <c r="L35" s="237">
        <v>2552</v>
      </c>
      <c r="M35" s="237">
        <v>2140</v>
      </c>
      <c r="N35" s="237">
        <v>3544</v>
      </c>
      <c r="O35" s="237">
        <v>1983</v>
      </c>
      <c r="P35" s="237">
        <v>1561</v>
      </c>
    </row>
    <row r="36" spans="1:16" ht="12.75" customHeight="1">
      <c r="A36" s="233" t="s">
        <v>193</v>
      </c>
      <c r="B36" s="234"/>
      <c r="C36" s="163" t="s">
        <v>1036</v>
      </c>
      <c r="D36" s="164"/>
      <c r="E36" s="235">
        <v>20</v>
      </c>
      <c r="F36" s="235">
        <v>5</v>
      </c>
      <c r="G36" s="235">
        <v>15</v>
      </c>
      <c r="H36" s="235">
        <v>12</v>
      </c>
      <c r="I36" s="235">
        <v>6</v>
      </c>
      <c r="J36" s="235">
        <v>6</v>
      </c>
      <c r="K36" s="237">
        <v>18</v>
      </c>
      <c r="L36" s="237">
        <v>11</v>
      </c>
      <c r="M36" s="237">
        <v>7</v>
      </c>
      <c r="N36" s="237">
        <v>11</v>
      </c>
      <c r="O36" s="237">
        <v>5</v>
      </c>
      <c r="P36" s="237">
        <v>6</v>
      </c>
    </row>
    <row r="37" spans="1:16" ht="12.75" customHeight="1">
      <c r="A37" s="233" t="s">
        <v>194</v>
      </c>
      <c r="B37" s="234"/>
      <c r="C37" s="163" t="s">
        <v>1037</v>
      </c>
      <c r="D37" s="164"/>
      <c r="E37" s="235">
        <v>775</v>
      </c>
      <c r="F37" s="235">
        <v>589</v>
      </c>
      <c r="G37" s="235">
        <v>186</v>
      </c>
      <c r="H37" s="235">
        <v>753</v>
      </c>
      <c r="I37" s="235">
        <v>584</v>
      </c>
      <c r="J37" s="235">
        <v>169</v>
      </c>
      <c r="K37" s="237">
        <v>762</v>
      </c>
      <c r="L37" s="237">
        <v>575</v>
      </c>
      <c r="M37" s="237">
        <v>187</v>
      </c>
      <c r="N37" s="237">
        <v>920</v>
      </c>
      <c r="O37" s="237">
        <v>734</v>
      </c>
      <c r="P37" s="237">
        <v>186</v>
      </c>
    </row>
    <row r="38" spans="1:16" ht="12.75" customHeight="1">
      <c r="A38" s="233" t="s">
        <v>195</v>
      </c>
      <c r="B38" s="234"/>
      <c r="C38" s="163" t="s">
        <v>1038</v>
      </c>
      <c r="D38" s="164"/>
      <c r="E38" s="235">
        <v>71</v>
      </c>
      <c r="F38" s="235">
        <v>27</v>
      </c>
      <c r="G38" s="235">
        <v>44</v>
      </c>
      <c r="H38" s="235">
        <v>85</v>
      </c>
      <c r="I38" s="235">
        <v>35</v>
      </c>
      <c r="J38" s="235">
        <v>50</v>
      </c>
      <c r="K38" s="237">
        <v>75</v>
      </c>
      <c r="L38" s="237">
        <v>25</v>
      </c>
      <c r="M38" s="237">
        <v>50</v>
      </c>
      <c r="N38" s="237">
        <v>80</v>
      </c>
      <c r="O38" s="237">
        <v>23</v>
      </c>
      <c r="P38" s="237">
        <v>57</v>
      </c>
    </row>
    <row r="39" spans="1:16" ht="12.75" customHeight="1">
      <c r="A39" s="233" t="s">
        <v>196</v>
      </c>
      <c r="B39" s="234"/>
      <c r="C39" s="163" t="s">
        <v>1039</v>
      </c>
      <c r="D39" s="164"/>
      <c r="E39" s="235">
        <v>2850</v>
      </c>
      <c r="F39" s="235">
        <v>1639</v>
      </c>
      <c r="G39" s="235">
        <v>1211</v>
      </c>
      <c r="H39" s="235">
        <v>2890</v>
      </c>
      <c r="I39" s="235">
        <v>1667</v>
      </c>
      <c r="J39" s="235">
        <v>1223</v>
      </c>
      <c r="K39" s="237">
        <v>3082</v>
      </c>
      <c r="L39" s="237">
        <v>1787</v>
      </c>
      <c r="M39" s="237">
        <v>1295</v>
      </c>
      <c r="N39" s="237">
        <v>2975</v>
      </c>
      <c r="O39" s="237">
        <v>1715</v>
      </c>
      <c r="P39" s="237">
        <v>1260</v>
      </c>
    </row>
    <row r="40" spans="1:16" ht="12.75" customHeight="1">
      <c r="A40" s="233" t="s">
        <v>1040</v>
      </c>
      <c r="B40" s="234"/>
      <c r="C40" s="163"/>
      <c r="D40" s="164" t="s">
        <v>1041</v>
      </c>
      <c r="E40" s="235" t="s">
        <v>487</v>
      </c>
      <c r="F40" s="235" t="s">
        <v>487</v>
      </c>
      <c r="G40" s="202" t="s">
        <v>487</v>
      </c>
      <c r="H40" s="235" t="s">
        <v>487</v>
      </c>
      <c r="I40" s="235" t="s">
        <v>487</v>
      </c>
      <c r="J40" s="202" t="s">
        <v>487</v>
      </c>
      <c r="K40" s="237" t="s">
        <v>487</v>
      </c>
      <c r="L40" s="237" t="s">
        <v>487</v>
      </c>
      <c r="M40" s="196" t="s">
        <v>487</v>
      </c>
      <c r="N40" s="237">
        <v>1569</v>
      </c>
      <c r="O40" s="237">
        <v>884</v>
      </c>
      <c r="P40" s="237">
        <v>685</v>
      </c>
    </row>
    <row r="41" spans="1:16" ht="12.75" customHeight="1">
      <c r="A41" s="233" t="s">
        <v>1042</v>
      </c>
      <c r="B41" s="234"/>
      <c r="C41" s="163"/>
      <c r="D41" s="164" t="s">
        <v>1043</v>
      </c>
      <c r="E41" s="235" t="s">
        <v>487</v>
      </c>
      <c r="F41" s="235" t="s">
        <v>487</v>
      </c>
      <c r="G41" s="202" t="s">
        <v>487</v>
      </c>
      <c r="H41" s="235" t="s">
        <v>487</v>
      </c>
      <c r="I41" s="235" t="s">
        <v>487</v>
      </c>
      <c r="J41" s="202" t="s">
        <v>487</v>
      </c>
      <c r="K41" s="237" t="s">
        <v>487</v>
      </c>
      <c r="L41" s="237" t="s">
        <v>487</v>
      </c>
      <c r="M41" s="196" t="s">
        <v>487</v>
      </c>
      <c r="N41" s="237">
        <v>770</v>
      </c>
      <c r="O41" s="237">
        <v>499</v>
      </c>
      <c r="P41" s="237">
        <v>271</v>
      </c>
    </row>
    <row r="42" spans="1:16" ht="26.25" customHeight="1">
      <c r="A42" s="233" t="s">
        <v>1044</v>
      </c>
      <c r="B42" s="234"/>
      <c r="C42" s="234"/>
      <c r="D42" s="239" t="s">
        <v>1045</v>
      </c>
      <c r="E42" s="235" t="s">
        <v>487</v>
      </c>
      <c r="F42" s="235" t="s">
        <v>487</v>
      </c>
      <c r="G42" s="202" t="s">
        <v>487</v>
      </c>
      <c r="H42" s="235" t="s">
        <v>487</v>
      </c>
      <c r="I42" s="235" t="s">
        <v>487</v>
      </c>
      <c r="J42" s="202" t="s">
        <v>487</v>
      </c>
      <c r="K42" s="237" t="s">
        <v>487</v>
      </c>
      <c r="L42" s="237" t="s">
        <v>487</v>
      </c>
      <c r="M42" s="196" t="s">
        <v>487</v>
      </c>
      <c r="N42" s="237">
        <v>636</v>
      </c>
      <c r="O42" s="237">
        <v>332</v>
      </c>
      <c r="P42" s="237">
        <v>304</v>
      </c>
    </row>
    <row r="43" spans="1:16" ht="11.25" customHeight="1">
      <c r="A43" s="233"/>
      <c r="B43" s="234"/>
      <c r="C43" s="234"/>
      <c r="D43" s="164"/>
      <c r="E43" s="235"/>
      <c r="F43" s="235"/>
      <c r="G43" s="235"/>
      <c r="H43" s="235"/>
      <c r="I43" s="235"/>
      <c r="J43" s="235"/>
      <c r="K43" s="237"/>
      <c r="L43" s="237"/>
      <c r="M43" s="237"/>
      <c r="N43" s="237"/>
      <c r="O43" s="237"/>
      <c r="P43" s="237"/>
    </row>
    <row r="44" spans="1:16" ht="12.75" customHeight="1">
      <c r="A44" s="233" t="s">
        <v>197</v>
      </c>
      <c r="B44" s="163" t="s">
        <v>198</v>
      </c>
      <c r="C44" s="234"/>
      <c r="D44" s="164"/>
      <c r="E44" s="235">
        <v>2077</v>
      </c>
      <c r="F44" s="235">
        <v>1112</v>
      </c>
      <c r="G44" s="235">
        <v>965</v>
      </c>
      <c r="H44" s="235">
        <v>2162</v>
      </c>
      <c r="I44" s="235">
        <v>1105</v>
      </c>
      <c r="J44" s="235">
        <v>1057</v>
      </c>
      <c r="K44" s="237">
        <v>2118</v>
      </c>
      <c r="L44" s="237">
        <v>1137</v>
      </c>
      <c r="M44" s="237">
        <v>981</v>
      </c>
      <c r="N44" s="237">
        <v>2142</v>
      </c>
      <c r="O44" s="237">
        <v>1172</v>
      </c>
      <c r="P44" s="237">
        <v>970</v>
      </c>
    </row>
    <row r="45" spans="1:16" ht="7.5" customHeight="1">
      <c r="A45" s="233"/>
      <c r="B45" s="234"/>
      <c r="C45" s="234"/>
      <c r="D45" s="164"/>
      <c r="E45" s="235"/>
      <c r="F45" s="235"/>
      <c r="G45" s="235"/>
      <c r="H45" s="235"/>
      <c r="I45" s="235"/>
      <c r="J45" s="235"/>
      <c r="K45" s="237"/>
      <c r="L45" s="237"/>
      <c r="M45" s="237"/>
      <c r="N45" s="237"/>
      <c r="O45" s="237"/>
      <c r="P45" s="237"/>
    </row>
    <row r="46" spans="1:16" ht="12.75" customHeight="1">
      <c r="A46" s="233" t="s">
        <v>199</v>
      </c>
      <c r="B46" s="234"/>
      <c r="C46" s="163" t="s">
        <v>1046</v>
      </c>
      <c r="D46" s="164"/>
      <c r="E46" s="235">
        <v>128</v>
      </c>
      <c r="F46" s="235">
        <v>79</v>
      </c>
      <c r="G46" s="235">
        <v>49</v>
      </c>
      <c r="H46" s="235">
        <v>134</v>
      </c>
      <c r="I46" s="235">
        <v>81</v>
      </c>
      <c r="J46" s="235">
        <v>53</v>
      </c>
      <c r="K46" s="237">
        <v>132</v>
      </c>
      <c r="L46" s="237">
        <v>74</v>
      </c>
      <c r="M46" s="237">
        <v>58</v>
      </c>
      <c r="N46" s="237">
        <v>113</v>
      </c>
      <c r="O46" s="237">
        <v>60</v>
      </c>
      <c r="P46" s="237">
        <v>53</v>
      </c>
    </row>
    <row r="47" spans="1:16" ht="12.75" customHeight="1">
      <c r="A47" s="233" t="s">
        <v>200</v>
      </c>
      <c r="B47" s="234"/>
      <c r="C47" s="163" t="s">
        <v>34</v>
      </c>
      <c r="D47" s="164"/>
      <c r="E47" s="235">
        <v>289</v>
      </c>
      <c r="F47" s="235">
        <v>139</v>
      </c>
      <c r="G47" s="235">
        <v>150</v>
      </c>
      <c r="H47" s="235">
        <v>263</v>
      </c>
      <c r="I47" s="235">
        <v>108</v>
      </c>
      <c r="J47" s="235">
        <v>155</v>
      </c>
      <c r="K47" s="237">
        <v>293</v>
      </c>
      <c r="L47" s="237">
        <v>143</v>
      </c>
      <c r="M47" s="237">
        <v>150</v>
      </c>
      <c r="N47" s="237">
        <v>269</v>
      </c>
      <c r="O47" s="237">
        <v>129</v>
      </c>
      <c r="P47" s="237">
        <v>140</v>
      </c>
    </row>
    <row r="48" spans="1:16" ht="12.75" customHeight="1">
      <c r="A48" s="233" t="s">
        <v>201</v>
      </c>
      <c r="B48" s="234"/>
      <c r="C48" s="163" t="s">
        <v>1047</v>
      </c>
      <c r="D48" s="164"/>
      <c r="E48" s="235">
        <v>686</v>
      </c>
      <c r="F48" s="235">
        <v>439</v>
      </c>
      <c r="G48" s="235">
        <v>247</v>
      </c>
      <c r="H48" s="235">
        <v>726</v>
      </c>
      <c r="I48" s="235">
        <v>451</v>
      </c>
      <c r="J48" s="235">
        <v>275</v>
      </c>
      <c r="K48" s="237">
        <v>726</v>
      </c>
      <c r="L48" s="237">
        <v>475</v>
      </c>
      <c r="M48" s="237">
        <v>251</v>
      </c>
      <c r="N48" s="237">
        <v>763</v>
      </c>
      <c r="O48" s="237">
        <v>495</v>
      </c>
      <c r="P48" s="237">
        <v>268</v>
      </c>
    </row>
    <row r="49" spans="1:16" ht="12.75" customHeight="1">
      <c r="A49" s="233" t="s">
        <v>202</v>
      </c>
      <c r="B49" s="234"/>
      <c r="C49" s="234"/>
      <c r="D49" s="164" t="s">
        <v>493</v>
      </c>
      <c r="E49" s="235">
        <v>362</v>
      </c>
      <c r="F49" s="235">
        <v>189</v>
      </c>
      <c r="G49" s="235">
        <v>173</v>
      </c>
      <c r="H49" s="235">
        <v>381</v>
      </c>
      <c r="I49" s="235">
        <v>204</v>
      </c>
      <c r="J49" s="235">
        <v>177</v>
      </c>
      <c r="K49" s="237">
        <v>353</v>
      </c>
      <c r="L49" s="237">
        <v>197</v>
      </c>
      <c r="M49" s="237">
        <v>156</v>
      </c>
      <c r="N49" s="237">
        <v>368</v>
      </c>
      <c r="O49" s="237">
        <v>196</v>
      </c>
      <c r="P49" s="237">
        <v>172</v>
      </c>
    </row>
    <row r="50" spans="1:16" ht="12.75" customHeight="1">
      <c r="A50" s="233" t="s">
        <v>203</v>
      </c>
      <c r="B50" s="234"/>
      <c r="C50" s="234"/>
      <c r="D50" s="164" t="s">
        <v>1048</v>
      </c>
      <c r="E50" s="237">
        <v>324</v>
      </c>
      <c r="F50" s="237">
        <v>250</v>
      </c>
      <c r="G50" s="237">
        <v>74</v>
      </c>
      <c r="H50" s="237">
        <v>345</v>
      </c>
      <c r="I50" s="237">
        <v>247</v>
      </c>
      <c r="J50" s="237">
        <v>98</v>
      </c>
      <c r="K50" s="237">
        <v>373</v>
      </c>
      <c r="L50" s="237">
        <v>278</v>
      </c>
      <c r="M50" s="237">
        <v>95</v>
      </c>
      <c r="N50" s="237">
        <v>395</v>
      </c>
      <c r="O50" s="237">
        <v>299</v>
      </c>
      <c r="P50" s="237">
        <v>96</v>
      </c>
    </row>
    <row r="51" spans="1:16" ht="12.75" customHeight="1">
      <c r="A51" s="233" t="s">
        <v>204</v>
      </c>
      <c r="B51" s="234"/>
      <c r="C51" s="238" t="s">
        <v>554</v>
      </c>
      <c r="D51" s="164"/>
      <c r="E51" s="237">
        <v>974</v>
      </c>
      <c r="F51" s="237">
        <v>455</v>
      </c>
      <c r="G51" s="237">
        <v>519</v>
      </c>
      <c r="H51" s="237">
        <v>1039</v>
      </c>
      <c r="I51" s="237">
        <v>465</v>
      </c>
      <c r="J51" s="237">
        <v>574</v>
      </c>
      <c r="K51" s="237">
        <v>967</v>
      </c>
      <c r="L51" s="237">
        <v>445</v>
      </c>
      <c r="M51" s="237">
        <v>522</v>
      </c>
      <c r="N51" s="237">
        <v>997</v>
      </c>
      <c r="O51" s="237">
        <v>488</v>
      </c>
      <c r="P51" s="237">
        <v>509</v>
      </c>
    </row>
    <row r="52" spans="1:16" ht="15" customHeight="1">
      <c r="A52" s="233"/>
      <c r="B52" s="234"/>
      <c r="C52" s="234"/>
      <c r="D52" s="164"/>
      <c r="E52" s="237"/>
      <c r="F52" s="237"/>
      <c r="G52" s="237"/>
      <c r="H52" s="237"/>
      <c r="I52" s="237"/>
      <c r="J52" s="237"/>
      <c r="K52" s="237"/>
      <c r="L52" s="237"/>
      <c r="M52" s="237"/>
      <c r="N52" s="237"/>
      <c r="O52" s="237"/>
      <c r="P52" s="237"/>
    </row>
    <row r="53" spans="1:16" ht="12.75" customHeight="1">
      <c r="A53" s="233" t="s">
        <v>205</v>
      </c>
      <c r="B53" s="163" t="s">
        <v>206</v>
      </c>
      <c r="C53" s="234"/>
      <c r="D53" s="164"/>
      <c r="E53" s="237">
        <v>78</v>
      </c>
      <c r="F53" s="237">
        <v>25</v>
      </c>
      <c r="G53" s="237">
        <v>53</v>
      </c>
      <c r="H53" s="237">
        <v>69</v>
      </c>
      <c r="I53" s="237">
        <v>17</v>
      </c>
      <c r="J53" s="237">
        <v>52</v>
      </c>
      <c r="K53" s="237">
        <v>56</v>
      </c>
      <c r="L53" s="237">
        <v>20</v>
      </c>
      <c r="M53" s="237">
        <v>36</v>
      </c>
      <c r="N53" s="237">
        <v>108</v>
      </c>
      <c r="O53" s="237">
        <v>40</v>
      </c>
      <c r="P53" s="237">
        <v>68</v>
      </c>
    </row>
    <row r="54" spans="1:16" ht="15" customHeight="1">
      <c r="A54" s="233"/>
      <c r="B54" s="234"/>
      <c r="C54" s="234"/>
      <c r="D54" s="164"/>
      <c r="E54" s="237"/>
      <c r="F54" s="237"/>
      <c r="G54" s="237"/>
      <c r="H54" s="237"/>
      <c r="I54" s="237"/>
      <c r="J54" s="237"/>
      <c r="K54" s="237"/>
      <c r="L54" s="237"/>
      <c r="M54" s="237"/>
      <c r="N54" s="237"/>
      <c r="O54" s="237"/>
      <c r="P54" s="237"/>
    </row>
    <row r="55" spans="1:16" ht="12.75" customHeight="1">
      <c r="A55" s="233" t="s">
        <v>207</v>
      </c>
      <c r="B55" s="163" t="s">
        <v>551</v>
      </c>
      <c r="C55" s="234"/>
      <c r="D55" s="164"/>
      <c r="E55" s="235">
        <v>268</v>
      </c>
      <c r="F55" s="235">
        <v>99</v>
      </c>
      <c r="G55" s="235">
        <v>169</v>
      </c>
      <c r="H55" s="235">
        <v>274</v>
      </c>
      <c r="I55" s="235">
        <v>91</v>
      </c>
      <c r="J55" s="235">
        <v>183</v>
      </c>
      <c r="K55" s="237">
        <v>307</v>
      </c>
      <c r="L55" s="237">
        <v>136</v>
      </c>
      <c r="M55" s="237">
        <v>171</v>
      </c>
      <c r="N55" s="237">
        <v>429</v>
      </c>
      <c r="O55" s="237">
        <v>158</v>
      </c>
      <c r="P55" s="237">
        <v>271</v>
      </c>
    </row>
    <row r="56" spans="1:16" ht="15" customHeight="1">
      <c r="A56" s="233"/>
      <c r="B56" s="234"/>
      <c r="C56" s="234"/>
      <c r="D56" s="164"/>
      <c r="E56" s="235"/>
      <c r="F56" s="235"/>
      <c r="G56" s="235"/>
      <c r="H56" s="235"/>
      <c r="I56" s="235"/>
      <c r="J56" s="235"/>
      <c r="K56" s="237"/>
      <c r="L56" s="237"/>
      <c r="M56" s="237"/>
      <c r="N56" s="237"/>
      <c r="O56" s="237"/>
      <c r="P56" s="237"/>
    </row>
    <row r="57" spans="1:16" ht="12.75" customHeight="1">
      <c r="A57" s="233" t="s">
        <v>208</v>
      </c>
      <c r="B57" s="163" t="s">
        <v>552</v>
      </c>
      <c r="C57" s="234"/>
      <c r="D57" s="164"/>
      <c r="E57" s="235">
        <v>1630</v>
      </c>
      <c r="F57" s="235">
        <v>667</v>
      </c>
      <c r="G57" s="235">
        <v>963</v>
      </c>
      <c r="H57" s="235">
        <v>1634</v>
      </c>
      <c r="I57" s="235">
        <v>693</v>
      </c>
      <c r="J57" s="235">
        <v>941</v>
      </c>
      <c r="K57" s="237">
        <v>1661</v>
      </c>
      <c r="L57" s="237">
        <v>732</v>
      </c>
      <c r="M57" s="237">
        <v>929</v>
      </c>
      <c r="N57" s="237">
        <v>1651</v>
      </c>
      <c r="O57" s="237">
        <v>754</v>
      </c>
      <c r="P57" s="237">
        <v>897</v>
      </c>
    </row>
    <row r="58" spans="1:16" ht="7.5" customHeight="1">
      <c r="A58" s="233"/>
      <c r="B58" s="234"/>
      <c r="C58" s="234"/>
      <c r="D58" s="164"/>
      <c r="E58" s="235"/>
      <c r="F58" s="235"/>
      <c r="G58" s="235"/>
      <c r="H58" s="235"/>
      <c r="I58" s="235"/>
      <c r="J58" s="235"/>
      <c r="K58" s="237"/>
      <c r="L58" s="237"/>
      <c r="M58" s="237"/>
      <c r="N58" s="237"/>
      <c r="O58" s="237"/>
      <c r="P58" s="237"/>
    </row>
    <row r="59" spans="1:16" ht="12.75" customHeight="1">
      <c r="A59" s="233" t="s">
        <v>209</v>
      </c>
      <c r="B59" s="234"/>
      <c r="C59" s="350" t="s">
        <v>35</v>
      </c>
      <c r="D59" s="351"/>
      <c r="E59" s="235">
        <v>194</v>
      </c>
      <c r="F59" s="235">
        <v>56</v>
      </c>
      <c r="G59" s="235">
        <v>138</v>
      </c>
      <c r="H59" s="235">
        <v>204</v>
      </c>
      <c r="I59" s="235">
        <v>76</v>
      </c>
      <c r="J59" s="235">
        <v>128</v>
      </c>
      <c r="K59" s="237">
        <v>195</v>
      </c>
      <c r="L59" s="237">
        <v>68</v>
      </c>
      <c r="M59" s="237">
        <v>127</v>
      </c>
      <c r="N59" s="237">
        <v>185</v>
      </c>
      <c r="O59" s="237">
        <v>76</v>
      </c>
      <c r="P59" s="237">
        <v>109</v>
      </c>
    </row>
    <row r="60" spans="1:16" ht="12.75" customHeight="1">
      <c r="A60" s="233" t="s">
        <v>210</v>
      </c>
      <c r="B60" s="234"/>
      <c r="C60" s="163" t="s">
        <v>1049</v>
      </c>
      <c r="D60" s="164"/>
      <c r="E60" s="235">
        <v>1124</v>
      </c>
      <c r="F60" s="235">
        <v>501</v>
      </c>
      <c r="G60" s="235">
        <v>623</v>
      </c>
      <c r="H60" s="235">
        <v>1091</v>
      </c>
      <c r="I60" s="235">
        <v>497</v>
      </c>
      <c r="J60" s="235">
        <v>594</v>
      </c>
      <c r="K60" s="237">
        <v>1131</v>
      </c>
      <c r="L60" s="237">
        <v>554</v>
      </c>
      <c r="M60" s="237">
        <v>577</v>
      </c>
      <c r="N60" s="237">
        <v>1116</v>
      </c>
      <c r="O60" s="237">
        <v>557</v>
      </c>
      <c r="P60" s="237">
        <v>559</v>
      </c>
    </row>
    <row r="61" spans="1:16" ht="12.75" customHeight="1">
      <c r="A61" s="233" t="s">
        <v>211</v>
      </c>
      <c r="B61" s="234"/>
      <c r="C61" s="234"/>
      <c r="D61" s="164" t="s">
        <v>1050</v>
      </c>
      <c r="E61" s="235">
        <v>153</v>
      </c>
      <c r="F61" s="235">
        <v>63</v>
      </c>
      <c r="G61" s="235">
        <v>90</v>
      </c>
      <c r="H61" s="235">
        <v>139</v>
      </c>
      <c r="I61" s="235">
        <v>58</v>
      </c>
      <c r="J61" s="235">
        <v>81</v>
      </c>
      <c r="K61" s="237">
        <v>187</v>
      </c>
      <c r="L61" s="237">
        <v>80</v>
      </c>
      <c r="M61" s="237">
        <v>107</v>
      </c>
      <c r="N61" s="237">
        <v>113</v>
      </c>
      <c r="O61" s="237">
        <v>53</v>
      </c>
      <c r="P61" s="237">
        <v>60</v>
      </c>
    </row>
    <row r="62" spans="1:16" ht="12.75" customHeight="1">
      <c r="A62" s="233" t="s">
        <v>212</v>
      </c>
      <c r="B62" s="234"/>
      <c r="C62" s="234"/>
      <c r="D62" s="164" t="s">
        <v>1051</v>
      </c>
      <c r="E62" s="235">
        <v>693</v>
      </c>
      <c r="F62" s="235">
        <v>330</v>
      </c>
      <c r="G62" s="235">
        <v>363</v>
      </c>
      <c r="H62" s="235">
        <v>695</v>
      </c>
      <c r="I62" s="235">
        <v>315</v>
      </c>
      <c r="J62" s="235">
        <v>380</v>
      </c>
      <c r="K62" s="237">
        <v>695</v>
      </c>
      <c r="L62" s="237">
        <v>359</v>
      </c>
      <c r="M62" s="237">
        <v>336</v>
      </c>
      <c r="N62" s="237">
        <v>788</v>
      </c>
      <c r="O62" s="237">
        <v>407</v>
      </c>
      <c r="P62" s="237">
        <v>381</v>
      </c>
    </row>
    <row r="63" spans="1:16" ht="12.75" customHeight="1">
      <c r="A63" s="233" t="s">
        <v>213</v>
      </c>
      <c r="B63" s="234"/>
      <c r="C63" s="234"/>
      <c r="D63" s="164" t="s">
        <v>1052</v>
      </c>
      <c r="E63" s="235">
        <v>278</v>
      </c>
      <c r="F63" s="235">
        <v>108</v>
      </c>
      <c r="G63" s="235">
        <v>170</v>
      </c>
      <c r="H63" s="235">
        <v>257</v>
      </c>
      <c r="I63" s="235">
        <v>124</v>
      </c>
      <c r="J63" s="235">
        <v>133</v>
      </c>
      <c r="K63" s="237">
        <v>249</v>
      </c>
      <c r="L63" s="237">
        <v>115</v>
      </c>
      <c r="M63" s="237">
        <v>134</v>
      </c>
      <c r="N63" s="237">
        <v>215</v>
      </c>
      <c r="O63" s="237">
        <v>97</v>
      </c>
      <c r="P63" s="237">
        <v>118</v>
      </c>
    </row>
    <row r="64" spans="1:16" ht="12.75" customHeight="1">
      <c r="A64" s="233" t="s">
        <v>214</v>
      </c>
      <c r="B64" s="234"/>
      <c r="C64" s="163" t="s">
        <v>553</v>
      </c>
      <c r="D64" s="164"/>
      <c r="E64" s="235">
        <v>312</v>
      </c>
      <c r="F64" s="235">
        <v>110</v>
      </c>
      <c r="G64" s="235">
        <v>202</v>
      </c>
      <c r="H64" s="235">
        <v>339</v>
      </c>
      <c r="I64" s="235">
        <v>120</v>
      </c>
      <c r="J64" s="235">
        <v>219</v>
      </c>
      <c r="K64" s="237">
        <v>335</v>
      </c>
      <c r="L64" s="237">
        <v>110</v>
      </c>
      <c r="M64" s="237">
        <v>225</v>
      </c>
      <c r="N64" s="237">
        <v>350</v>
      </c>
      <c r="O64" s="237">
        <v>121</v>
      </c>
      <c r="P64" s="237">
        <v>229</v>
      </c>
    </row>
    <row r="65" spans="1:16" ht="15" customHeight="1">
      <c r="A65" s="233"/>
      <c r="B65" s="234"/>
      <c r="C65" s="234"/>
      <c r="D65" s="164"/>
      <c r="E65" s="235"/>
      <c r="F65" s="235"/>
      <c r="G65" s="235"/>
      <c r="H65" s="235"/>
      <c r="I65" s="235"/>
      <c r="J65" s="235"/>
      <c r="K65" s="237"/>
      <c r="L65" s="237"/>
      <c r="M65" s="237"/>
      <c r="N65" s="237"/>
      <c r="O65" s="237"/>
      <c r="P65" s="237"/>
    </row>
    <row r="66" spans="1:16" ht="12.75" customHeight="1">
      <c r="A66" s="233" t="s">
        <v>215</v>
      </c>
      <c r="B66" s="163" t="s">
        <v>216</v>
      </c>
      <c r="C66" s="234"/>
      <c r="D66" s="164"/>
      <c r="E66" s="202">
        <v>2</v>
      </c>
      <c r="F66" s="202" t="s">
        <v>64</v>
      </c>
      <c r="G66" s="202">
        <v>2</v>
      </c>
      <c r="H66" s="202">
        <v>3</v>
      </c>
      <c r="I66" s="202" t="s">
        <v>64</v>
      </c>
      <c r="J66" s="202">
        <v>3</v>
      </c>
      <c r="K66" s="196">
        <v>3</v>
      </c>
      <c r="L66" s="202" t="s">
        <v>64</v>
      </c>
      <c r="M66" s="196">
        <v>3</v>
      </c>
      <c r="N66" s="196">
        <v>2</v>
      </c>
      <c r="O66" s="196" t="s">
        <v>1001</v>
      </c>
      <c r="P66" s="196">
        <v>2</v>
      </c>
    </row>
    <row r="67" spans="1:16" ht="15" customHeight="1">
      <c r="A67" s="233"/>
      <c r="B67" s="234"/>
      <c r="C67" s="234"/>
      <c r="D67" s="164"/>
      <c r="E67" s="235"/>
      <c r="F67" s="235"/>
      <c r="G67" s="235"/>
      <c r="H67" s="235"/>
      <c r="I67" s="235"/>
      <c r="J67" s="235"/>
      <c r="K67" s="237"/>
      <c r="L67" s="237"/>
      <c r="M67" s="237"/>
      <c r="N67" s="237"/>
      <c r="O67" s="237"/>
      <c r="P67" s="237"/>
    </row>
    <row r="68" spans="1:16" ht="12.75" customHeight="1">
      <c r="A68" s="233" t="s">
        <v>217</v>
      </c>
      <c r="B68" s="163" t="s">
        <v>218</v>
      </c>
      <c r="C68" s="234"/>
      <c r="D68" s="164"/>
      <c r="E68" s="235">
        <v>23</v>
      </c>
      <c r="F68" s="235">
        <v>15</v>
      </c>
      <c r="G68" s="235">
        <v>8</v>
      </c>
      <c r="H68" s="235">
        <v>24</v>
      </c>
      <c r="I68" s="235">
        <v>10</v>
      </c>
      <c r="J68" s="235">
        <v>14</v>
      </c>
      <c r="K68" s="237">
        <v>17</v>
      </c>
      <c r="L68" s="237">
        <v>6</v>
      </c>
      <c r="M68" s="237">
        <v>11</v>
      </c>
      <c r="N68" s="237">
        <v>16</v>
      </c>
      <c r="O68" s="237">
        <v>12</v>
      </c>
      <c r="P68" s="237">
        <v>4</v>
      </c>
    </row>
    <row r="69" spans="1:16" ht="7.5" customHeight="1">
      <c r="A69" s="233"/>
      <c r="B69" s="234"/>
      <c r="C69" s="234"/>
      <c r="D69" s="164"/>
      <c r="E69" s="235"/>
      <c r="F69" s="235"/>
      <c r="G69" s="235"/>
      <c r="H69" s="235"/>
      <c r="I69" s="235"/>
      <c r="J69" s="235"/>
      <c r="K69" s="237"/>
      <c r="L69" s="237"/>
      <c r="M69" s="237"/>
      <c r="N69" s="237"/>
      <c r="O69" s="237"/>
      <c r="P69" s="237"/>
    </row>
    <row r="70" spans="1:16" ht="12.75" customHeight="1">
      <c r="A70" s="233" t="s">
        <v>219</v>
      </c>
      <c r="B70" s="234"/>
      <c r="C70" s="350" t="s">
        <v>36</v>
      </c>
      <c r="D70" s="351"/>
      <c r="E70" s="202">
        <v>1</v>
      </c>
      <c r="F70" s="202">
        <v>1</v>
      </c>
      <c r="G70" s="202" t="s">
        <v>487</v>
      </c>
      <c r="H70" s="202">
        <v>0</v>
      </c>
      <c r="I70" s="202">
        <v>0</v>
      </c>
      <c r="J70" s="202">
        <v>0</v>
      </c>
      <c r="K70" s="196" t="s">
        <v>487</v>
      </c>
      <c r="L70" s="196" t="s">
        <v>487</v>
      </c>
      <c r="M70" s="196" t="s">
        <v>487</v>
      </c>
      <c r="N70" s="196">
        <v>1</v>
      </c>
      <c r="O70" s="196">
        <v>1</v>
      </c>
      <c r="P70" s="196" t="s">
        <v>487</v>
      </c>
    </row>
    <row r="71" spans="1:16" ht="12.75" customHeight="1">
      <c r="A71" s="233" t="s">
        <v>220</v>
      </c>
      <c r="B71" s="234"/>
      <c r="C71" s="163" t="s">
        <v>1053</v>
      </c>
      <c r="D71" s="164"/>
      <c r="E71" s="202" t="s">
        <v>487</v>
      </c>
      <c r="F71" s="202" t="s">
        <v>487</v>
      </c>
      <c r="G71" s="202" t="s">
        <v>487</v>
      </c>
      <c r="H71" s="202">
        <v>0</v>
      </c>
      <c r="I71" s="202">
        <v>0</v>
      </c>
      <c r="J71" s="202">
        <v>0</v>
      </c>
      <c r="K71" s="196">
        <v>1</v>
      </c>
      <c r="L71" s="196" t="s">
        <v>487</v>
      </c>
      <c r="M71" s="196">
        <v>1</v>
      </c>
      <c r="N71" s="196" t="s">
        <v>487</v>
      </c>
      <c r="O71" s="196" t="s">
        <v>487</v>
      </c>
      <c r="P71" s="196" t="s">
        <v>487</v>
      </c>
    </row>
    <row r="72" spans="1:16" ht="23.25" customHeight="1">
      <c r="A72" s="233" t="s">
        <v>221</v>
      </c>
      <c r="B72" s="234"/>
      <c r="C72" s="354" t="s">
        <v>37</v>
      </c>
      <c r="D72" s="355"/>
      <c r="E72" s="235">
        <v>13</v>
      </c>
      <c r="F72" s="235">
        <v>7</v>
      </c>
      <c r="G72" s="235">
        <v>6</v>
      </c>
      <c r="H72" s="235">
        <v>11</v>
      </c>
      <c r="I72" s="235">
        <v>4</v>
      </c>
      <c r="J72" s="235">
        <v>7</v>
      </c>
      <c r="K72" s="237">
        <v>13</v>
      </c>
      <c r="L72" s="237">
        <v>4</v>
      </c>
      <c r="M72" s="237">
        <v>9</v>
      </c>
      <c r="N72" s="237">
        <v>7</v>
      </c>
      <c r="O72" s="237">
        <v>5</v>
      </c>
      <c r="P72" s="237">
        <v>2</v>
      </c>
    </row>
    <row r="73" spans="1:16" ht="12.75" customHeight="1">
      <c r="A73" s="233" t="s">
        <v>222</v>
      </c>
      <c r="B73" s="234"/>
      <c r="C73" s="163" t="s">
        <v>1054</v>
      </c>
      <c r="D73" s="164"/>
      <c r="E73" s="235">
        <v>2</v>
      </c>
      <c r="F73" s="235">
        <v>2</v>
      </c>
      <c r="G73" s="202" t="s">
        <v>487</v>
      </c>
      <c r="H73" s="235">
        <v>2</v>
      </c>
      <c r="I73" s="235">
        <v>1</v>
      </c>
      <c r="J73" s="202">
        <v>1</v>
      </c>
      <c r="K73" s="237">
        <v>2</v>
      </c>
      <c r="L73" s="237">
        <v>1</v>
      </c>
      <c r="M73" s="196">
        <v>1</v>
      </c>
      <c r="N73" s="237">
        <v>2</v>
      </c>
      <c r="O73" s="237">
        <v>2</v>
      </c>
      <c r="P73" s="196" t="s">
        <v>487</v>
      </c>
    </row>
    <row r="74" spans="1:16" ht="23.25" customHeight="1">
      <c r="A74" s="233" t="s">
        <v>223</v>
      </c>
      <c r="B74" s="234"/>
      <c r="C74" s="354" t="s">
        <v>39</v>
      </c>
      <c r="D74" s="355"/>
      <c r="E74" s="235">
        <v>3</v>
      </c>
      <c r="F74" s="235">
        <v>3</v>
      </c>
      <c r="G74" s="235" t="s">
        <v>487</v>
      </c>
      <c r="H74" s="235">
        <v>5</v>
      </c>
      <c r="I74" s="235">
        <v>3</v>
      </c>
      <c r="J74" s="235">
        <v>2</v>
      </c>
      <c r="K74" s="237" t="s">
        <v>487</v>
      </c>
      <c r="L74" s="237" t="s">
        <v>487</v>
      </c>
      <c r="M74" s="237" t="s">
        <v>487</v>
      </c>
      <c r="N74" s="237">
        <v>2</v>
      </c>
      <c r="O74" s="237">
        <v>2</v>
      </c>
      <c r="P74" s="237" t="s">
        <v>487</v>
      </c>
    </row>
    <row r="75" spans="1:16" ht="12.75" customHeight="1">
      <c r="A75" s="233" t="s">
        <v>224</v>
      </c>
      <c r="B75" s="234"/>
      <c r="C75" s="163" t="s">
        <v>38</v>
      </c>
      <c r="D75" s="164"/>
      <c r="E75" s="235">
        <v>4</v>
      </c>
      <c r="F75" s="235">
        <v>2</v>
      </c>
      <c r="G75" s="235">
        <v>2</v>
      </c>
      <c r="H75" s="235">
        <v>6</v>
      </c>
      <c r="I75" s="235">
        <v>2</v>
      </c>
      <c r="J75" s="235">
        <v>4</v>
      </c>
      <c r="K75" s="237">
        <v>1</v>
      </c>
      <c r="L75" s="237">
        <v>1</v>
      </c>
      <c r="M75" s="237" t="s">
        <v>487</v>
      </c>
      <c r="N75" s="237">
        <v>4</v>
      </c>
      <c r="O75" s="237">
        <v>2</v>
      </c>
      <c r="P75" s="237">
        <v>2</v>
      </c>
    </row>
    <row r="76" spans="1:16" ht="15" customHeight="1">
      <c r="A76" s="233"/>
      <c r="B76" s="234"/>
      <c r="C76" s="234"/>
      <c r="D76" s="164"/>
      <c r="E76" s="235"/>
      <c r="F76" s="235"/>
      <c r="G76" s="235"/>
      <c r="H76" s="235"/>
      <c r="I76" s="235"/>
      <c r="J76" s="235"/>
      <c r="K76" s="237"/>
      <c r="L76" s="237"/>
      <c r="M76" s="237"/>
      <c r="N76" s="237"/>
      <c r="O76" s="237"/>
      <c r="P76" s="237"/>
    </row>
    <row r="77" spans="1:16" ht="12.75" customHeight="1">
      <c r="A77" s="233" t="s">
        <v>225</v>
      </c>
      <c r="B77" s="163" t="s">
        <v>365</v>
      </c>
      <c r="C77" s="234"/>
      <c r="D77" s="164"/>
      <c r="E77" s="235">
        <v>77</v>
      </c>
      <c r="F77" s="235">
        <v>38</v>
      </c>
      <c r="G77" s="235">
        <v>39</v>
      </c>
      <c r="H77" s="235">
        <v>70</v>
      </c>
      <c r="I77" s="235">
        <v>29</v>
      </c>
      <c r="J77" s="235">
        <v>41</v>
      </c>
      <c r="K77" s="237">
        <v>76</v>
      </c>
      <c r="L77" s="237">
        <v>39</v>
      </c>
      <c r="M77" s="237">
        <v>37</v>
      </c>
      <c r="N77" s="237">
        <v>83</v>
      </c>
      <c r="O77" s="237">
        <v>42</v>
      </c>
      <c r="P77" s="237">
        <v>41</v>
      </c>
    </row>
    <row r="78" spans="1:16" ht="7.5" customHeight="1">
      <c r="A78" s="233"/>
      <c r="B78" s="234"/>
      <c r="C78" s="234"/>
      <c r="D78" s="164"/>
      <c r="E78" s="235"/>
      <c r="F78" s="235"/>
      <c r="G78" s="235"/>
      <c r="H78" s="235"/>
      <c r="I78" s="235"/>
      <c r="J78" s="235"/>
      <c r="K78" s="237"/>
      <c r="L78" s="237"/>
      <c r="M78" s="237"/>
      <c r="N78" s="237"/>
      <c r="O78" s="237"/>
      <c r="P78" s="237"/>
    </row>
    <row r="79" spans="1:16" ht="12.75" customHeight="1">
      <c r="A79" s="233" t="s">
        <v>226</v>
      </c>
      <c r="B79" s="234"/>
      <c r="C79" s="163" t="s">
        <v>1055</v>
      </c>
      <c r="D79" s="164"/>
      <c r="E79" s="235">
        <v>2</v>
      </c>
      <c r="F79" s="235">
        <v>2</v>
      </c>
      <c r="G79" s="235" t="s">
        <v>487</v>
      </c>
      <c r="H79" s="235">
        <v>5</v>
      </c>
      <c r="I79" s="235">
        <v>3</v>
      </c>
      <c r="J79" s="235">
        <v>2</v>
      </c>
      <c r="K79" s="237">
        <v>6</v>
      </c>
      <c r="L79" s="237">
        <v>1</v>
      </c>
      <c r="M79" s="237">
        <v>5</v>
      </c>
      <c r="N79" s="237">
        <v>3</v>
      </c>
      <c r="O79" s="237">
        <v>2</v>
      </c>
      <c r="P79" s="237">
        <v>1</v>
      </c>
    </row>
    <row r="80" spans="1:16" ht="12.75" customHeight="1">
      <c r="A80" s="233" t="s">
        <v>227</v>
      </c>
      <c r="B80" s="234"/>
      <c r="C80" s="163" t="s">
        <v>1056</v>
      </c>
      <c r="D80" s="164"/>
      <c r="E80" s="235">
        <v>35</v>
      </c>
      <c r="F80" s="235">
        <v>15</v>
      </c>
      <c r="G80" s="235">
        <v>20</v>
      </c>
      <c r="H80" s="235">
        <v>30</v>
      </c>
      <c r="I80" s="235">
        <v>11</v>
      </c>
      <c r="J80" s="235">
        <v>19</v>
      </c>
      <c r="K80" s="237">
        <v>35</v>
      </c>
      <c r="L80" s="237">
        <v>16</v>
      </c>
      <c r="M80" s="237">
        <v>19</v>
      </c>
      <c r="N80" s="237">
        <v>30</v>
      </c>
      <c r="O80" s="237">
        <v>14</v>
      </c>
      <c r="P80" s="237">
        <v>16</v>
      </c>
    </row>
    <row r="81" spans="1:16" ht="12.75" customHeight="1">
      <c r="A81" s="233" t="s">
        <v>228</v>
      </c>
      <c r="B81" s="234"/>
      <c r="C81" s="234"/>
      <c r="D81" s="164" t="s">
        <v>1057</v>
      </c>
      <c r="E81" s="235">
        <v>26</v>
      </c>
      <c r="F81" s="235">
        <v>12</v>
      </c>
      <c r="G81" s="235">
        <v>14</v>
      </c>
      <c r="H81" s="235">
        <v>24</v>
      </c>
      <c r="I81" s="235">
        <v>10</v>
      </c>
      <c r="J81" s="235">
        <v>14</v>
      </c>
      <c r="K81" s="237">
        <v>21</v>
      </c>
      <c r="L81" s="237">
        <v>11</v>
      </c>
      <c r="M81" s="237">
        <v>10</v>
      </c>
      <c r="N81" s="237">
        <v>20</v>
      </c>
      <c r="O81" s="237">
        <v>7</v>
      </c>
      <c r="P81" s="237">
        <v>13</v>
      </c>
    </row>
    <row r="82" spans="1:16" ht="12.75" customHeight="1">
      <c r="A82" s="233" t="s">
        <v>229</v>
      </c>
      <c r="B82" s="234"/>
      <c r="C82" s="234"/>
      <c r="D82" s="164" t="s">
        <v>42</v>
      </c>
      <c r="E82" s="235">
        <v>9</v>
      </c>
      <c r="F82" s="235">
        <v>3</v>
      </c>
      <c r="G82" s="235">
        <v>6</v>
      </c>
      <c r="H82" s="235">
        <v>6</v>
      </c>
      <c r="I82" s="235">
        <v>1</v>
      </c>
      <c r="J82" s="235">
        <v>5</v>
      </c>
      <c r="K82" s="237">
        <v>14</v>
      </c>
      <c r="L82" s="237">
        <v>5</v>
      </c>
      <c r="M82" s="237">
        <v>9</v>
      </c>
      <c r="N82" s="237">
        <v>10</v>
      </c>
      <c r="O82" s="237">
        <v>7</v>
      </c>
      <c r="P82" s="237">
        <v>3</v>
      </c>
    </row>
    <row r="83" spans="1:16" ht="12.75" customHeight="1">
      <c r="A83" s="233" t="s">
        <v>230</v>
      </c>
      <c r="B83" s="234"/>
      <c r="C83" s="163" t="s">
        <v>1058</v>
      </c>
      <c r="D83" s="164"/>
      <c r="E83" s="235">
        <v>6</v>
      </c>
      <c r="F83" s="202">
        <v>3</v>
      </c>
      <c r="G83" s="235">
        <v>3</v>
      </c>
      <c r="H83" s="235">
        <v>3</v>
      </c>
      <c r="I83" s="202">
        <v>1</v>
      </c>
      <c r="J83" s="235">
        <v>2</v>
      </c>
      <c r="K83" s="237">
        <v>4</v>
      </c>
      <c r="L83" s="196">
        <v>3</v>
      </c>
      <c r="M83" s="237">
        <v>1</v>
      </c>
      <c r="N83" s="237">
        <v>4</v>
      </c>
      <c r="O83" s="196" t="s">
        <v>487</v>
      </c>
      <c r="P83" s="237">
        <v>4</v>
      </c>
    </row>
    <row r="84" spans="1:16" ht="12.75" customHeight="1">
      <c r="A84" s="233" t="s">
        <v>231</v>
      </c>
      <c r="B84" s="234"/>
      <c r="C84" s="163" t="s">
        <v>40</v>
      </c>
      <c r="D84" s="164"/>
      <c r="E84" s="235">
        <v>23</v>
      </c>
      <c r="F84" s="235">
        <v>12</v>
      </c>
      <c r="G84" s="235">
        <v>11</v>
      </c>
      <c r="H84" s="235">
        <v>20</v>
      </c>
      <c r="I84" s="235">
        <v>11</v>
      </c>
      <c r="J84" s="235">
        <v>9</v>
      </c>
      <c r="K84" s="237">
        <v>20</v>
      </c>
      <c r="L84" s="237">
        <v>13</v>
      </c>
      <c r="M84" s="237">
        <v>7</v>
      </c>
      <c r="N84" s="237">
        <v>28</v>
      </c>
      <c r="O84" s="237">
        <v>17</v>
      </c>
      <c r="P84" s="237">
        <v>11</v>
      </c>
    </row>
    <row r="85" spans="1:16" ht="12.75" customHeight="1">
      <c r="A85" s="233" t="s">
        <v>232</v>
      </c>
      <c r="B85" s="234"/>
      <c r="C85" s="350" t="s">
        <v>41</v>
      </c>
      <c r="D85" s="356"/>
      <c r="E85" s="235">
        <v>11</v>
      </c>
      <c r="F85" s="235">
        <v>6</v>
      </c>
      <c r="G85" s="235">
        <v>5</v>
      </c>
      <c r="H85" s="235">
        <v>12</v>
      </c>
      <c r="I85" s="235">
        <v>3</v>
      </c>
      <c r="J85" s="235">
        <v>9</v>
      </c>
      <c r="K85" s="237">
        <v>11</v>
      </c>
      <c r="L85" s="237">
        <v>6</v>
      </c>
      <c r="M85" s="237">
        <v>5</v>
      </c>
      <c r="N85" s="237">
        <v>18</v>
      </c>
      <c r="O85" s="237">
        <v>9</v>
      </c>
      <c r="P85" s="237">
        <v>9</v>
      </c>
    </row>
    <row r="86" spans="1:16" ht="15" customHeight="1">
      <c r="A86" s="233"/>
      <c r="B86" s="234"/>
      <c r="C86" s="234"/>
      <c r="D86" s="164"/>
      <c r="E86" s="235"/>
      <c r="F86" s="235"/>
      <c r="G86" s="235"/>
      <c r="H86" s="235"/>
      <c r="I86" s="235"/>
      <c r="J86" s="235"/>
      <c r="K86" s="237"/>
      <c r="L86" s="237"/>
      <c r="M86" s="237"/>
      <c r="N86" s="237"/>
      <c r="O86" s="237"/>
      <c r="P86" s="237"/>
    </row>
    <row r="87" spans="1:16" ht="23.25" customHeight="1">
      <c r="A87" s="233" t="s">
        <v>233</v>
      </c>
      <c r="B87" s="354" t="s">
        <v>366</v>
      </c>
      <c r="C87" s="357"/>
      <c r="D87" s="355"/>
      <c r="E87" s="235">
        <v>3570</v>
      </c>
      <c r="F87" s="235">
        <v>967</v>
      </c>
      <c r="G87" s="235">
        <v>2603</v>
      </c>
      <c r="H87" s="235">
        <v>3951</v>
      </c>
      <c r="I87" s="235">
        <v>1150</v>
      </c>
      <c r="J87" s="235">
        <v>2801</v>
      </c>
      <c r="K87" s="237">
        <v>4177</v>
      </c>
      <c r="L87" s="237">
        <v>1164</v>
      </c>
      <c r="M87" s="237">
        <v>3013</v>
      </c>
      <c r="N87" s="237">
        <v>4518</v>
      </c>
      <c r="O87" s="237">
        <v>1273</v>
      </c>
      <c r="P87" s="237">
        <v>3245</v>
      </c>
    </row>
    <row r="88" spans="1:16" ht="7.5" customHeight="1">
      <c r="A88" s="233"/>
      <c r="B88" s="234"/>
      <c r="C88" s="234"/>
      <c r="D88" s="164"/>
      <c r="E88" s="235"/>
      <c r="F88" s="235"/>
      <c r="G88" s="235"/>
      <c r="H88" s="235"/>
      <c r="I88" s="235"/>
      <c r="J88" s="235"/>
      <c r="K88" s="237"/>
      <c r="L88" s="237"/>
      <c r="M88" s="237"/>
      <c r="N88" s="237"/>
      <c r="O88" s="237"/>
      <c r="P88" s="237"/>
    </row>
    <row r="89" spans="1:16" ht="12.75" customHeight="1">
      <c r="A89" s="233" t="s">
        <v>108</v>
      </c>
      <c r="B89" s="234"/>
      <c r="C89" s="163" t="s">
        <v>1059</v>
      </c>
      <c r="D89" s="164"/>
      <c r="E89" s="235">
        <v>3097</v>
      </c>
      <c r="F89" s="235">
        <v>693</v>
      </c>
      <c r="G89" s="235">
        <v>2404</v>
      </c>
      <c r="H89" s="235">
        <v>3441</v>
      </c>
      <c r="I89" s="235">
        <v>850</v>
      </c>
      <c r="J89" s="235">
        <v>2591</v>
      </c>
      <c r="K89" s="237">
        <v>3697</v>
      </c>
      <c r="L89" s="237">
        <v>910</v>
      </c>
      <c r="M89" s="237">
        <v>2787</v>
      </c>
      <c r="N89" s="237">
        <v>3935</v>
      </c>
      <c r="O89" s="237">
        <v>947</v>
      </c>
      <c r="P89" s="237">
        <v>2988</v>
      </c>
    </row>
    <row r="90" spans="1:16" ht="12.75" customHeight="1">
      <c r="A90" s="233" t="s">
        <v>234</v>
      </c>
      <c r="B90" s="234"/>
      <c r="C90" s="163" t="s">
        <v>1060</v>
      </c>
      <c r="D90" s="164"/>
      <c r="E90" s="235">
        <v>2</v>
      </c>
      <c r="F90" s="235" t="s">
        <v>487</v>
      </c>
      <c r="G90" s="235">
        <v>2</v>
      </c>
      <c r="H90" s="235">
        <v>5</v>
      </c>
      <c r="I90" s="235">
        <v>4</v>
      </c>
      <c r="J90" s="235">
        <v>1</v>
      </c>
      <c r="K90" s="237">
        <v>5</v>
      </c>
      <c r="L90" s="237">
        <v>2</v>
      </c>
      <c r="M90" s="237">
        <v>3</v>
      </c>
      <c r="N90" s="237">
        <v>1</v>
      </c>
      <c r="O90" s="237">
        <v>1</v>
      </c>
      <c r="P90" s="237" t="s">
        <v>487</v>
      </c>
    </row>
    <row r="91" spans="1:16" ht="33.75" customHeight="1">
      <c r="A91" s="233" t="s">
        <v>235</v>
      </c>
      <c r="B91" s="234"/>
      <c r="C91" s="354" t="s">
        <v>1061</v>
      </c>
      <c r="D91" s="355"/>
      <c r="E91" s="235">
        <v>471</v>
      </c>
      <c r="F91" s="235">
        <v>274</v>
      </c>
      <c r="G91" s="235">
        <v>197</v>
      </c>
      <c r="H91" s="235">
        <v>505</v>
      </c>
      <c r="I91" s="235">
        <v>296</v>
      </c>
      <c r="J91" s="235">
        <v>209</v>
      </c>
      <c r="K91" s="237">
        <v>475</v>
      </c>
      <c r="L91" s="237">
        <v>252</v>
      </c>
      <c r="M91" s="237">
        <v>223</v>
      </c>
      <c r="N91" s="237">
        <v>582</v>
      </c>
      <c r="O91" s="237">
        <v>325</v>
      </c>
      <c r="P91" s="237">
        <v>257</v>
      </c>
    </row>
    <row r="92" spans="1:16" ht="15" customHeight="1">
      <c r="A92" s="233"/>
      <c r="B92" s="234"/>
      <c r="C92" s="234"/>
      <c r="D92" s="164"/>
      <c r="E92" s="235"/>
      <c r="F92" s="235"/>
      <c r="G92" s="235"/>
      <c r="H92" s="235"/>
      <c r="I92" s="235"/>
      <c r="J92" s="235"/>
      <c r="K92" s="237"/>
      <c r="L92" s="237"/>
      <c r="M92" s="237"/>
      <c r="N92" s="237"/>
      <c r="O92" s="237"/>
      <c r="P92" s="237"/>
    </row>
    <row r="93" spans="1:16" ht="12.75" customHeight="1">
      <c r="A93" s="233" t="s">
        <v>236</v>
      </c>
      <c r="B93" s="163" t="s">
        <v>237</v>
      </c>
      <c r="C93" s="234"/>
      <c r="D93" s="164"/>
      <c r="E93" s="235">
        <v>3114</v>
      </c>
      <c r="F93" s="235">
        <v>1877</v>
      </c>
      <c r="G93" s="235">
        <v>1237</v>
      </c>
      <c r="H93" s="235">
        <v>3011</v>
      </c>
      <c r="I93" s="235">
        <v>1820</v>
      </c>
      <c r="J93" s="235">
        <v>1191</v>
      </c>
      <c r="K93" s="237">
        <v>2928</v>
      </c>
      <c r="L93" s="237">
        <v>1745</v>
      </c>
      <c r="M93" s="237">
        <v>1183</v>
      </c>
      <c r="N93" s="237">
        <v>3033</v>
      </c>
      <c r="O93" s="237">
        <v>1822</v>
      </c>
      <c r="P93" s="237">
        <v>1211</v>
      </c>
    </row>
    <row r="94" spans="1:16" ht="7.5" customHeight="1">
      <c r="A94" s="233"/>
      <c r="B94" s="234"/>
      <c r="C94" s="234"/>
      <c r="D94" s="164"/>
      <c r="E94" s="235"/>
      <c r="F94" s="235"/>
      <c r="G94" s="235"/>
      <c r="H94" s="235"/>
      <c r="I94" s="235"/>
      <c r="J94" s="235"/>
      <c r="K94" s="237"/>
      <c r="L94" s="237"/>
      <c r="M94" s="237"/>
      <c r="N94" s="237"/>
      <c r="O94" s="237"/>
      <c r="P94" s="237"/>
    </row>
    <row r="95" spans="1:16" ht="12.75" customHeight="1">
      <c r="A95" s="233" t="s">
        <v>109</v>
      </c>
      <c r="B95" s="234"/>
      <c r="C95" s="163" t="s">
        <v>1062</v>
      </c>
      <c r="D95" s="164"/>
      <c r="E95" s="235">
        <v>1713</v>
      </c>
      <c r="F95" s="235">
        <v>981</v>
      </c>
      <c r="G95" s="235">
        <v>732</v>
      </c>
      <c r="H95" s="235">
        <v>1700</v>
      </c>
      <c r="I95" s="235">
        <v>994</v>
      </c>
      <c r="J95" s="235">
        <v>706</v>
      </c>
      <c r="K95" s="237">
        <v>1715</v>
      </c>
      <c r="L95" s="237">
        <v>939</v>
      </c>
      <c r="M95" s="237">
        <v>776</v>
      </c>
      <c r="N95" s="237">
        <v>1772</v>
      </c>
      <c r="O95" s="237">
        <v>978</v>
      </c>
      <c r="P95" s="237">
        <v>794</v>
      </c>
    </row>
    <row r="96" spans="1:16" ht="12.75" customHeight="1">
      <c r="A96" s="233" t="s">
        <v>238</v>
      </c>
      <c r="B96" s="234"/>
      <c r="C96" s="234"/>
      <c r="D96" s="164" t="s">
        <v>1063</v>
      </c>
      <c r="E96" s="235">
        <v>250</v>
      </c>
      <c r="F96" s="235">
        <v>174</v>
      </c>
      <c r="G96" s="235">
        <v>76</v>
      </c>
      <c r="H96" s="235">
        <v>239</v>
      </c>
      <c r="I96" s="235">
        <v>185</v>
      </c>
      <c r="J96" s="235">
        <v>54</v>
      </c>
      <c r="K96" s="237">
        <v>208</v>
      </c>
      <c r="L96" s="237">
        <v>147</v>
      </c>
      <c r="M96" s="237">
        <v>61</v>
      </c>
      <c r="N96" s="237">
        <v>230</v>
      </c>
      <c r="O96" s="237">
        <v>150</v>
      </c>
      <c r="P96" s="237">
        <v>80</v>
      </c>
    </row>
    <row r="97" spans="1:16" ht="12.75" customHeight="1">
      <c r="A97" s="233" t="s">
        <v>239</v>
      </c>
      <c r="B97" s="234"/>
      <c r="C97" s="234"/>
      <c r="D97" s="164" t="s">
        <v>1064</v>
      </c>
      <c r="E97" s="235">
        <v>380</v>
      </c>
      <c r="F97" s="235">
        <v>219</v>
      </c>
      <c r="G97" s="235">
        <v>161</v>
      </c>
      <c r="H97" s="235">
        <v>357</v>
      </c>
      <c r="I97" s="235">
        <v>186</v>
      </c>
      <c r="J97" s="235">
        <v>171</v>
      </c>
      <c r="K97" s="237">
        <v>327</v>
      </c>
      <c r="L97" s="237">
        <v>185</v>
      </c>
      <c r="M97" s="237">
        <v>142</v>
      </c>
      <c r="N97" s="237">
        <v>458</v>
      </c>
      <c r="O97" s="237">
        <v>240</v>
      </c>
      <c r="P97" s="237">
        <v>218</v>
      </c>
    </row>
    <row r="98" spans="1:16" ht="12.75" customHeight="1">
      <c r="A98" s="233" t="s">
        <v>240</v>
      </c>
      <c r="B98" s="234"/>
      <c r="C98" s="234"/>
      <c r="D98" s="164" t="s">
        <v>1065</v>
      </c>
      <c r="E98" s="235">
        <v>294</v>
      </c>
      <c r="F98" s="235">
        <v>149</v>
      </c>
      <c r="G98" s="235">
        <v>145</v>
      </c>
      <c r="H98" s="235">
        <v>310</v>
      </c>
      <c r="I98" s="235">
        <v>158</v>
      </c>
      <c r="J98" s="235">
        <v>152</v>
      </c>
      <c r="K98" s="237">
        <v>369</v>
      </c>
      <c r="L98" s="237">
        <v>178</v>
      </c>
      <c r="M98" s="237">
        <v>191</v>
      </c>
      <c r="N98" s="237">
        <v>322</v>
      </c>
      <c r="O98" s="237">
        <v>161</v>
      </c>
      <c r="P98" s="237">
        <v>161</v>
      </c>
    </row>
    <row r="99" spans="1:16" ht="12.75" customHeight="1">
      <c r="A99" s="233" t="s">
        <v>241</v>
      </c>
      <c r="B99" s="234"/>
      <c r="C99" s="234"/>
      <c r="D99" s="164" t="s">
        <v>1066</v>
      </c>
      <c r="E99" s="235">
        <v>429</v>
      </c>
      <c r="F99" s="235">
        <v>206</v>
      </c>
      <c r="G99" s="235">
        <v>223</v>
      </c>
      <c r="H99" s="235">
        <v>398</v>
      </c>
      <c r="I99" s="235">
        <v>206</v>
      </c>
      <c r="J99" s="235">
        <v>192</v>
      </c>
      <c r="K99" s="237">
        <v>426</v>
      </c>
      <c r="L99" s="237">
        <v>196</v>
      </c>
      <c r="M99" s="237">
        <v>230</v>
      </c>
      <c r="N99" s="237">
        <v>409</v>
      </c>
      <c r="O99" s="237">
        <v>201</v>
      </c>
      <c r="P99" s="237">
        <v>208</v>
      </c>
    </row>
    <row r="100" spans="1:16" ht="12.75" customHeight="1">
      <c r="A100" s="233" t="s">
        <v>242</v>
      </c>
      <c r="B100" s="234"/>
      <c r="C100" s="234"/>
      <c r="D100" s="164" t="s">
        <v>43</v>
      </c>
      <c r="E100" s="235">
        <v>38</v>
      </c>
      <c r="F100" s="235">
        <v>24</v>
      </c>
      <c r="G100" s="235">
        <v>14</v>
      </c>
      <c r="H100" s="235">
        <v>30</v>
      </c>
      <c r="I100" s="235">
        <v>18</v>
      </c>
      <c r="J100" s="235">
        <v>12</v>
      </c>
      <c r="K100" s="237">
        <v>28</v>
      </c>
      <c r="L100" s="237">
        <v>14</v>
      </c>
      <c r="M100" s="237">
        <v>14</v>
      </c>
      <c r="N100" s="237">
        <v>25</v>
      </c>
      <c r="O100" s="237">
        <v>15</v>
      </c>
      <c r="P100" s="237">
        <v>10</v>
      </c>
    </row>
    <row r="101" spans="1:16" ht="23.25" customHeight="1">
      <c r="A101" s="233" t="s">
        <v>243</v>
      </c>
      <c r="B101" s="234"/>
      <c r="C101" s="234"/>
      <c r="D101" s="239" t="s">
        <v>44</v>
      </c>
      <c r="E101" s="235">
        <v>34</v>
      </c>
      <c r="F101" s="235">
        <v>25</v>
      </c>
      <c r="G101" s="235">
        <v>9</v>
      </c>
      <c r="H101" s="235">
        <v>29</v>
      </c>
      <c r="I101" s="235">
        <v>23</v>
      </c>
      <c r="J101" s="235">
        <v>6</v>
      </c>
      <c r="K101" s="237">
        <v>18</v>
      </c>
      <c r="L101" s="237">
        <v>11</v>
      </c>
      <c r="M101" s="237">
        <v>7</v>
      </c>
      <c r="N101" s="237">
        <v>17</v>
      </c>
      <c r="O101" s="237">
        <v>12</v>
      </c>
      <c r="P101" s="237">
        <v>5</v>
      </c>
    </row>
    <row r="102" spans="1:16" ht="12.75" customHeight="1">
      <c r="A102" s="233" t="s">
        <v>244</v>
      </c>
      <c r="B102" s="234"/>
      <c r="C102" s="234"/>
      <c r="D102" s="164" t="s">
        <v>1067</v>
      </c>
      <c r="E102" s="235">
        <v>288</v>
      </c>
      <c r="F102" s="235">
        <v>184</v>
      </c>
      <c r="G102" s="235">
        <v>104</v>
      </c>
      <c r="H102" s="235">
        <v>337</v>
      </c>
      <c r="I102" s="235">
        <v>218</v>
      </c>
      <c r="J102" s="235">
        <v>119</v>
      </c>
      <c r="K102" s="237">
        <v>339</v>
      </c>
      <c r="L102" s="237">
        <v>208</v>
      </c>
      <c r="M102" s="237">
        <v>131</v>
      </c>
      <c r="N102" s="237">
        <v>311</v>
      </c>
      <c r="O102" s="237">
        <v>199</v>
      </c>
      <c r="P102" s="237">
        <v>112</v>
      </c>
    </row>
    <row r="103" spans="1:16" ht="12.75" customHeight="1">
      <c r="A103" s="233" t="s">
        <v>245</v>
      </c>
      <c r="B103" s="234"/>
      <c r="C103" s="163" t="s">
        <v>1068</v>
      </c>
      <c r="D103" s="164"/>
      <c r="E103" s="235">
        <v>1080</v>
      </c>
      <c r="F103" s="235">
        <v>709</v>
      </c>
      <c r="G103" s="235">
        <v>371</v>
      </c>
      <c r="H103" s="235">
        <v>963</v>
      </c>
      <c r="I103" s="235">
        <v>631</v>
      </c>
      <c r="J103" s="235">
        <v>332</v>
      </c>
      <c r="K103" s="237">
        <v>892</v>
      </c>
      <c r="L103" s="237">
        <v>617</v>
      </c>
      <c r="M103" s="237">
        <v>275</v>
      </c>
      <c r="N103" s="237">
        <v>904</v>
      </c>
      <c r="O103" s="237">
        <v>630</v>
      </c>
      <c r="P103" s="237">
        <v>274</v>
      </c>
    </row>
    <row r="104" spans="1:16" ht="12.75" customHeight="1">
      <c r="A104" s="233" t="s">
        <v>246</v>
      </c>
      <c r="B104" s="234"/>
      <c r="C104" s="163" t="s">
        <v>1069</v>
      </c>
      <c r="D104" s="164"/>
      <c r="E104" s="235">
        <v>9</v>
      </c>
      <c r="F104" s="235">
        <v>3</v>
      </c>
      <c r="G104" s="235">
        <v>6</v>
      </c>
      <c r="H104" s="235">
        <v>18</v>
      </c>
      <c r="I104" s="235">
        <v>8</v>
      </c>
      <c r="J104" s="235">
        <v>10</v>
      </c>
      <c r="K104" s="237">
        <v>11</v>
      </c>
      <c r="L104" s="237">
        <v>4</v>
      </c>
      <c r="M104" s="237">
        <v>7</v>
      </c>
      <c r="N104" s="237">
        <v>12</v>
      </c>
      <c r="O104" s="237">
        <v>5</v>
      </c>
      <c r="P104" s="237">
        <v>7</v>
      </c>
    </row>
    <row r="105" spans="1:16" ht="13.5" customHeight="1">
      <c r="A105" s="233">
        <v>20400</v>
      </c>
      <c r="B105" s="234"/>
      <c r="C105" s="163" t="s">
        <v>1070</v>
      </c>
      <c r="D105" s="164"/>
      <c r="E105" s="237">
        <v>312</v>
      </c>
      <c r="F105" s="237">
        <v>184</v>
      </c>
      <c r="G105" s="237">
        <v>128</v>
      </c>
      <c r="H105" s="237">
        <v>330</v>
      </c>
      <c r="I105" s="237">
        <v>187</v>
      </c>
      <c r="J105" s="237">
        <v>143</v>
      </c>
      <c r="K105" s="237">
        <v>310</v>
      </c>
      <c r="L105" s="237">
        <v>185</v>
      </c>
      <c r="M105" s="237">
        <v>125</v>
      </c>
      <c r="N105" s="237">
        <v>345</v>
      </c>
      <c r="O105" s="237">
        <v>209</v>
      </c>
      <c r="P105" s="237">
        <v>136</v>
      </c>
    </row>
    <row r="106" spans="1:16" ht="9" customHeight="1">
      <c r="A106" s="233"/>
      <c r="B106" s="234"/>
      <c r="C106" s="163"/>
      <c r="D106" s="164"/>
      <c r="E106" s="237"/>
      <c r="F106" s="237"/>
      <c r="G106" s="237"/>
      <c r="H106" s="237"/>
      <c r="I106" s="237"/>
      <c r="J106" s="237"/>
      <c r="K106" s="237"/>
      <c r="L106" s="237"/>
      <c r="M106" s="237"/>
      <c r="N106" s="237"/>
      <c r="O106" s="237"/>
      <c r="P106" s="237"/>
    </row>
    <row r="107" spans="1:16" ht="13.5" customHeight="1">
      <c r="A107" s="233" t="s">
        <v>1071</v>
      </c>
      <c r="B107" s="298" t="s">
        <v>1072</v>
      </c>
      <c r="C107" s="163"/>
      <c r="D107" s="164"/>
      <c r="E107" s="235" t="s">
        <v>487</v>
      </c>
      <c r="F107" s="235" t="s">
        <v>487</v>
      </c>
      <c r="G107" s="202" t="s">
        <v>487</v>
      </c>
      <c r="H107" s="235" t="s">
        <v>487</v>
      </c>
      <c r="I107" s="235" t="s">
        <v>487</v>
      </c>
      <c r="J107" s="202" t="s">
        <v>487</v>
      </c>
      <c r="K107" s="237" t="s">
        <v>487</v>
      </c>
      <c r="L107" s="237" t="s">
        <v>487</v>
      </c>
      <c r="M107" s="196" t="s">
        <v>487</v>
      </c>
      <c r="N107" s="237" t="s">
        <v>487</v>
      </c>
      <c r="O107" s="237" t="s">
        <v>487</v>
      </c>
      <c r="P107" s="237" t="s">
        <v>487</v>
      </c>
    </row>
    <row r="108" spans="1:16" ht="13.5" customHeight="1">
      <c r="A108" s="233" t="s">
        <v>1073</v>
      </c>
      <c r="B108" s="234"/>
      <c r="C108" s="163" t="s">
        <v>1074</v>
      </c>
      <c r="D108" s="164"/>
      <c r="E108" s="235" t="s">
        <v>487</v>
      </c>
      <c r="F108" s="235" t="s">
        <v>487</v>
      </c>
      <c r="G108" s="202" t="s">
        <v>487</v>
      </c>
      <c r="H108" s="235" t="s">
        <v>487</v>
      </c>
      <c r="I108" s="235" t="s">
        <v>487</v>
      </c>
      <c r="J108" s="202" t="s">
        <v>487</v>
      </c>
      <c r="K108" s="237" t="s">
        <v>487</v>
      </c>
      <c r="L108" s="237" t="s">
        <v>487</v>
      </c>
      <c r="M108" s="196" t="s">
        <v>487</v>
      </c>
      <c r="N108" s="237" t="s">
        <v>487</v>
      </c>
      <c r="O108" s="237" t="s">
        <v>487</v>
      </c>
      <c r="P108" s="237" t="s">
        <v>487</v>
      </c>
    </row>
    <row r="109" spans="1:16" ht="13.5" customHeight="1">
      <c r="A109" s="233" t="s">
        <v>1075</v>
      </c>
      <c r="B109" s="234"/>
      <c r="C109" s="163" t="s">
        <v>1076</v>
      </c>
      <c r="D109" s="164"/>
      <c r="E109" s="235" t="s">
        <v>487</v>
      </c>
      <c r="F109" s="235" t="s">
        <v>487</v>
      </c>
      <c r="G109" s="202" t="s">
        <v>487</v>
      </c>
      <c r="H109" s="235" t="s">
        <v>487</v>
      </c>
      <c r="I109" s="235" t="s">
        <v>487</v>
      </c>
      <c r="J109" s="202" t="s">
        <v>487</v>
      </c>
      <c r="K109" s="237" t="s">
        <v>487</v>
      </c>
      <c r="L109" s="237" t="s">
        <v>487</v>
      </c>
      <c r="M109" s="196" t="s">
        <v>487</v>
      </c>
      <c r="N109" s="237" t="s">
        <v>487</v>
      </c>
      <c r="O109" s="237" t="s">
        <v>487</v>
      </c>
      <c r="P109" s="237" t="s">
        <v>487</v>
      </c>
    </row>
    <row r="110" spans="1:16" ht="3.75" customHeight="1">
      <c r="A110" s="240"/>
      <c r="B110" s="241"/>
      <c r="C110" s="241"/>
      <c r="D110" s="242"/>
      <c r="E110" s="243"/>
      <c r="F110" s="243"/>
      <c r="G110" s="243"/>
      <c r="H110" s="243"/>
      <c r="I110" s="243"/>
      <c r="J110" s="243"/>
      <c r="K110" s="243"/>
      <c r="L110" s="243"/>
      <c r="M110" s="243"/>
      <c r="N110" s="243"/>
      <c r="O110" s="243"/>
      <c r="P110" s="243"/>
    </row>
    <row r="111" spans="1:16" ht="11.25">
      <c r="A111" s="244" t="s">
        <v>494</v>
      </c>
      <c r="B111" s="28"/>
      <c r="C111" s="28"/>
      <c r="D111" s="15"/>
      <c r="E111" s="15"/>
      <c r="F111" s="15"/>
      <c r="G111" s="15"/>
      <c r="H111" s="15"/>
      <c r="I111" s="15"/>
      <c r="J111" s="15"/>
      <c r="K111" s="15"/>
      <c r="L111" s="15"/>
      <c r="M111" s="15"/>
      <c r="N111" s="15"/>
      <c r="O111" s="15"/>
      <c r="P111" s="15"/>
    </row>
  </sheetData>
  <sheetProtection/>
  <mergeCells count="13">
    <mergeCell ref="C74:D74"/>
    <mergeCell ref="C85:D85"/>
    <mergeCell ref="B87:D87"/>
    <mergeCell ref="C91:D91"/>
    <mergeCell ref="A3:A4"/>
    <mergeCell ref="H3:J3"/>
    <mergeCell ref="B3:D4"/>
    <mergeCell ref="K3:M3"/>
    <mergeCell ref="N3:P3"/>
    <mergeCell ref="E3:G3"/>
    <mergeCell ref="C59:D59"/>
    <mergeCell ref="C70:D70"/>
    <mergeCell ref="C72:D72"/>
  </mergeCells>
  <printOptions/>
  <pageMargins left="0.5905511811023623" right="0.5905511811023623" top="0.5905511811023623" bottom="0.5905511811023623" header="0.5118110236220472" footer="0.5118110236220472"/>
  <pageSetup fitToHeight="2"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64"/>
  <sheetViews>
    <sheetView zoomScaleSheetLayoutView="100" zoomScalePageLayoutView="0" workbookViewId="0" topLeftCell="A1">
      <selection activeCell="D8" sqref="D8"/>
    </sheetView>
  </sheetViews>
  <sheetFormatPr defaultColWidth="8.875" defaultRowHeight="12.75"/>
  <cols>
    <col min="1" max="1" width="3.875" style="32" customWidth="1"/>
    <col min="2" max="2" width="10.75390625" style="32" customWidth="1"/>
    <col min="3" max="19" width="12.125" style="32" customWidth="1"/>
    <col min="20" max="16384" width="8.875" style="32" customWidth="1"/>
  </cols>
  <sheetData>
    <row r="1" s="169" customFormat="1" ht="17.25">
      <c r="A1" s="22" t="s">
        <v>1077</v>
      </c>
    </row>
    <row r="2" spans="1:19" ht="22.5" customHeight="1">
      <c r="A2" s="345" t="s">
        <v>1078</v>
      </c>
      <c r="B2" s="335"/>
      <c r="C2" s="363" t="s">
        <v>1079</v>
      </c>
      <c r="D2" s="364"/>
      <c r="E2" s="362" t="s">
        <v>546</v>
      </c>
      <c r="F2" s="339"/>
      <c r="G2" s="362" t="s">
        <v>1080</v>
      </c>
      <c r="H2" s="364"/>
      <c r="I2" s="219" t="s">
        <v>1081</v>
      </c>
      <c r="J2" s="362" t="s">
        <v>1082</v>
      </c>
      <c r="K2" s="338"/>
      <c r="L2" s="338"/>
      <c r="M2" s="338"/>
      <c r="N2" s="339"/>
      <c r="O2" s="362" t="s">
        <v>1083</v>
      </c>
      <c r="P2" s="338"/>
      <c r="Q2" s="339"/>
      <c r="R2" s="362" t="s">
        <v>1084</v>
      </c>
      <c r="S2" s="338"/>
    </row>
    <row r="3" spans="1:19" ht="19.5" customHeight="1">
      <c r="A3" s="360"/>
      <c r="B3" s="361"/>
      <c r="C3" s="220" t="s">
        <v>1085</v>
      </c>
      <c r="D3" s="220" t="s">
        <v>348</v>
      </c>
      <c r="E3" s="220" t="s">
        <v>349</v>
      </c>
      <c r="F3" s="220" t="s">
        <v>350</v>
      </c>
      <c r="G3" s="220" t="s">
        <v>349</v>
      </c>
      <c r="H3" s="220" t="s">
        <v>351</v>
      </c>
      <c r="I3" s="220" t="s">
        <v>352</v>
      </c>
      <c r="J3" s="30" t="s">
        <v>353</v>
      </c>
      <c r="K3" s="30" t="s">
        <v>45</v>
      </c>
      <c r="L3" s="220" t="s">
        <v>46</v>
      </c>
      <c r="M3" s="220" t="s">
        <v>886</v>
      </c>
      <c r="N3" s="220" t="s">
        <v>1104</v>
      </c>
      <c r="O3" s="220" t="s">
        <v>354</v>
      </c>
      <c r="P3" s="220" t="s">
        <v>355</v>
      </c>
      <c r="Q3" s="220" t="s">
        <v>1086</v>
      </c>
      <c r="R3" s="220" t="s">
        <v>1087</v>
      </c>
      <c r="S3" s="220" t="s">
        <v>1086</v>
      </c>
    </row>
    <row r="4" spans="1:19" ht="13.5" customHeight="1">
      <c r="A4" s="149"/>
      <c r="B4" s="150"/>
      <c r="C4" s="10" t="s">
        <v>4</v>
      </c>
      <c r="D4" s="10" t="s">
        <v>4</v>
      </c>
      <c r="E4" s="10" t="s">
        <v>5</v>
      </c>
      <c r="F4" s="10" t="s">
        <v>6</v>
      </c>
      <c r="G4" s="10" t="s">
        <v>5</v>
      </c>
      <c r="H4" s="10" t="s">
        <v>6</v>
      </c>
      <c r="I4" s="10" t="s">
        <v>6</v>
      </c>
      <c r="J4" s="10" t="s">
        <v>6</v>
      </c>
      <c r="K4" s="10" t="s">
        <v>6</v>
      </c>
      <c r="L4" s="10" t="s">
        <v>6</v>
      </c>
      <c r="M4" s="10" t="s">
        <v>6</v>
      </c>
      <c r="N4" s="10" t="s">
        <v>6</v>
      </c>
      <c r="O4" s="10" t="s">
        <v>22</v>
      </c>
      <c r="P4" s="10" t="s">
        <v>5</v>
      </c>
      <c r="Q4" s="10" t="s">
        <v>6</v>
      </c>
      <c r="R4" s="10" t="s">
        <v>6</v>
      </c>
      <c r="S4" s="10" t="s">
        <v>6</v>
      </c>
    </row>
    <row r="5" spans="2:19" ht="13.5" customHeight="1">
      <c r="B5" s="135" t="s">
        <v>939</v>
      </c>
      <c r="C5" s="202" t="s">
        <v>64</v>
      </c>
      <c r="D5" s="202">
        <v>72437</v>
      </c>
      <c r="E5" s="202">
        <v>5678</v>
      </c>
      <c r="F5" s="202">
        <v>118448</v>
      </c>
      <c r="G5" s="202">
        <v>10748</v>
      </c>
      <c r="H5" s="202">
        <v>65174</v>
      </c>
      <c r="I5" s="202">
        <v>874</v>
      </c>
      <c r="J5" s="202">
        <v>117862</v>
      </c>
      <c r="K5" s="202">
        <v>293523</v>
      </c>
      <c r="L5" s="202">
        <v>220213</v>
      </c>
      <c r="M5" s="202">
        <v>135392</v>
      </c>
      <c r="N5" s="202">
        <v>92608</v>
      </c>
      <c r="O5" s="202">
        <v>8</v>
      </c>
      <c r="P5" s="202">
        <v>549</v>
      </c>
      <c r="Q5" s="202">
        <v>2039</v>
      </c>
      <c r="R5" s="202">
        <v>4333</v>
      </c>
      <c r="S5" s="202">
        <v>6038</v>
      </c>
    </row>
    <row r="6" spans="2:19" ht="13.5" customHeight="1">
      <c r="B6" s="221" t="s">
        <v>880</v>
      </c>
      <c r="C6" s="202" t="s">
        <v>64</v>
      </c>
      <c r="D6" s="202">
        <v>68587</v>
      </c>
      <c r="E6" s="202">
        <v>6198</v>
      </c>
      <c r="F6" s="202">
        <v>140443</v>
      </c>
      <c r="G6" s="202">
        <v>9869</v>
      </c>
      <c r="H6" s="202">
        <v>62952</v>
      </c>
      <c r="I6" s="202">
        <v>1391</v>
      </c>
      <c r="J6" s="202">
        <v>110359</v>
      </c>
      <c r="K6" s="202">
        <v>310300</v>
      </c>
      <c r="L6" s="202">
        <v>228197</v>
      </c>
      <c r="M6" s="202">
        <v>118438</v>
      </c>
      <c r="N6" s="202">
        <v>96322</v>
      </c>
      <c r="O6" s="202">
        <v>78</v>
      </c>
      <c r="P6" s="202">
        <v>658</v>
      </c>
      <c r="Q6" s="202">
        <v>1857</v>
      </c>
      <c r="R6" s="202">
        <v>5071</v>
      </c>
      <c r="S6" s="202">
        <v>6633</v>
      </c>
    </row>
    <row r="7" spans="2:19" ht="13.5" customHeight="1">
      <c r="B7" s="221" t="s">
        <v>881</v>
      </c>
      <c r="C7" s="202" t="s">
        <v>64</v>
      </c>
      <c r="D7" s="202">
        <v>70261</v>
      </c>
      <c r="E7" s="202">
        <v>5712</v>
      </c>
      <c r="F7" s="202">
        <v>103532</v>
      </c>
      <c r="G7" s="202">
        <v>9718</v>
      </c>
      <c r="H7" s="202">
        <v>69259</v>
      </c>
      <c r="I7" s="202">
        <v>1594</v>
      </c>
      <c r="J7" s="202">
        <v>106497</v>
      </c>
      <c r="K7" s="202">
        <v>318173</v>
      </c>
      <c r="L7" s="202">
        <v>229981</v>
      </c>
      <c r="M7" s="202">
        <v>147136</v>
      </c>
      <c r="N7" s="202">
        <v>110182</v>
      </c>
      <c r="O7" s="202">
        <v>16</v>
      </c>
      <c r="P7" s="202">
        <v>615</v>
      </c>
      <c r="Q7" s="202">
        <v>3322</v>
      </c>
      <c r="R7" s="202">
        <v>4044</v>
      </c>
      <c r="S7" s="202">
        <v>5603</v>
      </c>
    </row>
    <row r="8" spans="2:19" ht="13.5" customHeight="1">
      <c r="B8" s="221" t="s">
        <v>894</v>
      </c>
      <c r="C8" s="202" t="s">
        <v>64</v>
      </c>
      <c r="D8" s="222">
        <v>58619</v>
      </c>
      <c r="E8" s="222">
        <v>5860</v>
      </c>
      <c r="F8" s="222">
        <v>102537</v>
      </c>
      <c r="G8" s="222">
        <v>8408</v>
      </c>
      <c r="H8" s="222">
        <v>63259</v>
      </c>
      <c r="I8" s="222">
        <v>1709</v>
      </c>
      <c r="J8" s="222">
        <v>107355</v>
      </c>
      <c r="K8" s="222">
        <v>342592</v>
      </c>
      <c r="L8" s="222">
        <v>242614</v>
      </c>
      <c r="M8" s="222">
        <v>133588</v>
      </c>
      <c r="N8" s="222">
        <v>110253</v>
      </c>
      <c r="O8" s="222">
        <v>15</v>
      </c>
      <c r="P8" s="222">
        <v>616</v>
      </c>
      <c r="Q8" s="222">
        <v>4233</v>
      </c>
      <c r="R8" s="222">
        <v>4012</v>
      </c>
      <c r="S8" s="222">
        <v>5537</v>
      </c>
    </row>
    <row r="9" spans="2:19" ht="13.5" customHeight="1">
      <c r="B9" s="287" t="s">
        <v>1088</v>
      </c>
      <c r="C9" s="201" t="s">
        <v>64</v>
      </c>
      <c r="D9" s="222">
        <v>37900</v>
      </c>
      <c r="E9" s="222">
        <v>5321</v>
      </c>
      <c r="F9" s="222">
        <v>94535</v>
      </c>
      <c r="G9" s="222">
        <v>6876</v>
      </c>
      <c r="H9" s="222">
        <v>59161</v>
      </c>
      <c r="I9" s="222">
        <v>1702</v>
      </c>
      <c r="J9" s="222">
        <v>97703</v>
      </c>
      <c r="K9" s="222">
        <v>303452</v>
      </c>
      <c r="L9" s="222">
        <v>239802</v>
      </c>
      <c r="M9" s="222">
        <v>113362</v>
      </c>
      <c r="N9" s="222">
        <v>103998</v>
      </c>
      <c r="O9" s="222">
        <v>14</v>
      </c>
      <c r="P9" s="222">
        <v>513</v>
      </c>
      <c r="Q9" s="222">
        <v>3735</v>
      </c>
      <c r="R9" s="222">
        <v>3390</v>
      </c>
      <c r="S9" s="222">
        <v>4770</v>
      </c>
    </row>
    <row r="10" spans="2:19" ht="13.5" customHeight="1">
      <c r="B10" s="15"/>
      <c r="C10" s="201"/>
      <c r="D10" s="223"/>
      <c r="E10" s="223"/>
      <c r="F10" s="223"/>
      <c r="G10" s="223"/>
      <c r="H10" s="223"/>
      <c r="I10" s="223"/>
      <c r="J10" s="223"/>
      <c r="K10" s="223"/>
      <c r="L10" s="223"/>
      <c r="M10" s="223"/>
      <c r="N10" s="223"/>
      <c r="O10" s="223"/>
      <c r="P10" s="223"/>
      <c r="Q10" s="223"/>
      <c r="R10" s="223"/>
      <c r="S10" s="223"/>
    </row>
    <row r="11" spans="2:19" ht="13.5" customHeight="1">
      <c r="B11" s="15" t="s">
        <v>65</v>
      </c>
      <c r="C11" s="201" t="s">
        <v>64</v>
      </c>
      <c r="D11" s="215">
        <f aca="true" t="shared" si="0" ref="D11:S11">SUM(D23,D25,D27)</f>
        <v>11308</v>
      </c>
      <c r="E11" s="215">
        <f t="shared" si="0"/>
        <v>404</v>
      </c>
      <c r="F11" s="215">
        <f t="shared" si="0"/>
        <v>4062</v>
      </c>
      <c r="G11" s="215">
        <f t="shared" si="0"/>
        <v>1534</v>
      </c>
      <c r="H11" s="215">
        <f t="shared" si="0"/>
        <v>3403</v>
      </c>
      <c r="I11" s="215">
        <f t="shared" si="0"/>
        <v>932</v>
      </c>
      <c r="J11" s="215">
        <f t="shared" si="0"/>
        <v>10881</v>
      </c>
      <c r="K11" s="215">
        <f t="shared" si="0"/>
        <v>37246</v>
      </c>
      <c r="L11" s="215">
        <f t="shared" si="0"/>
        <v>27898</v>
      </c>
      <c r="M11" s="215">
        <f t="shared" si="0"/>
        <v>11435</v>
      </c>
      <c r="N11" s="215">
        <f t="shared" si="0"/>
        <v>11581</v>
      </c>
      <c r="O11" s="215">
        <f t="shared" si="0"/>
        <v>1</v>
      </c>
      <c r="P11" s="215">
        <f t="shared" si="0"/>
        <v>89</v>
      </c>
      <c r="Q11" s="215">
        <f t="shared" si="0"/>
        <v>182</v>
      </c>
      <c r="R11" s="215">
        <f t="shared" si="0"/>
        <v>48</v>
      </c>
      <c r="S11" s="215">
        <f t="shared" si="0"/>
        <v>93</v>
      </c>
    </row>
    <row r="12" spans="2:19" ht="13.5" customHeight="1">
      <c r="B12" s="15" t="s">
        <v>66</v>
      </c>
      <c r="C12" s="201" t="s">
        <v>64</v>
      </c>
      <c r="D12" s="215">
        <f aca="true" t="shared" si="1" ref="D12:S12">SUM(D28,D34,D37,D39,D50)</f>
        <v>2681</v>
      </c>
      <c r="E12" s="215">
        <f t="shared" si="1"/>
        <v>576</v>
      </c>
      <c r="F12" s="215">
        <f t="shared" si="1"/>
        <v>6887</v>
      </c>
      <c r="G12" s="215">
        <f t="shared" si="1"/>
        <v>1153</v>
      </c>
      <c r="H12" s="215">
        <f t="shared" si="1"/>
        <v>3891</v>
      </c>
      <c r="I12" s="215">
        <f t="shared" si="1"/>
        <v>167</v>
      </c>
      <c r="J12" s="215">
        <f t="shared" si="1"/>
        <v>11907</v>
      </c>
      <c r="K12" s="215">
        <f t="shared" si="1"/>
        <v>46382</v>
      </c>
      <c r="L12" s="215">
        <f t="shared" si="1"/>
        <v>44640</v>
      </c>
      <c r="M12" s="215">
        <f t="shared" si="1"/>
        <v>19225</v>
      </c>
      <c r="N12" s="215">
        <f t="shared" si="1"/>
        <v>12016</v>
      </c>
      <c r="O12" s="215">
        <f t="shared" si="1"/>
        <v>1</v>
      </c>
      <c r="P12" s="215">
        <f t="shared" si="1"/>
        <v>193</v>
      </c>
      <c r="Q12" s="215">
        <f t="shared" si="1"/>
        <v>141</v>
      </c>
      <c r="R12" s="215">
        <f t="shared" si="1"/>
        <v>279</v>
      </c>
      <c r="S12" s="215">
        <f t="shared" si="1"/>
        <v>288</v>
      </c>
    </row>
    <row r="13" spans="2:19" ht="13.5" customHeight="1">
      <c r="B13" s="15" t="s">
        <v>67</v>
      </c>
      <c r="C13" s="201" t="s">
        <v>64</v>
      </c>
      <c r="D13" s="215">
        <f aca="true" t="shared" si="2" ref="D13:S13">SUM(D24,D31,D36,D52,D53)</f>
        <v>5809</v>
      </c>
      <c r="E13" s="215">
        <f t="shared" si="2"/>
        <v>494</v>
      </c>
      <c r="F13" s="215">
        <f t="shared" si="2"/>
        <v>8580</v>
      </c>
      <c r="G13" s="215">
        <f t="shared" si="2"/>
        <v>919</v>
      </c>
      <c r="H13" s="215">
        <f t="shared" si="2"/>
        <v>3561</v>
      </c>
      <c r="I13" s="215">
        <f t="shared" si="2"/>
        <v>158</v>
      </c>
      <c r="J13" s="215">
        <f t="shared" si="2"/>
        <v>6815</v>
      </c>
      <c r="K13" s="215">
        <f t="shared" si="2"/>
        <v>34457</v>
      </c>
      <c r="L13" s="215">
        <f t="shared" si="2"/>
        <v>33825</v>
      </c>
      <c r="M13" s="215">
        <f t="shared" si="2"/>
        <v>11535</v>
      </c>
      <c r="N13" s="215">
        <f t="shared" si="2"/>
        <v>12097</v>
      </c>
      <c r="O13" s="215">
        <f t="shared" si="2"/>
        <v>1</v>
      </c>
      <c r="P13" s="215">
        <f t="shared" si="2"/>
        <v>32</v>
      </c>
      <c r="Q13" s="215">
        <f t="shared" si="2"/>
        <v>205</v>
      </c>
      <c r="R13" s="215">
        <f t="shared" si="2"/>
        <v>384</v>
      </c>
      <c r="S13" s="215">
        <f t="shared" si="2"/>
        <v>484</v>
      </c>
    </row>
    <row r="14" spans="2:19" ht="13.5" customHeight="1">
      <c r="B14" s="15" t="s">
        <v>68</v>
      </c>
      <c r="C14" s="201" t="s">
        <v>64</v>
      </c>
      <c r="D14" s="215">
        <f aca="true" t="shared" si="3" ref="D14:S14">SUM(D33,D35,D38,D40,D48,D51)</f>
        <v>3006</v>
      </c>
      <c r="E14" s="215">
        <f t="shared" si="3"/>
        <v>504</v>
      </c>
      <c r="F14" s="215">
        <f t="shared" si="3"/>
        <v>7371</v>
      </c>
      <c r="G14" s="215">
        <f t="shared" si="3"/>
        <v>1147</v>
      </c>
      <c r="H14" s="215">
        <f t="shared" si="3"/>
        <v>12174</v>
      </c>
      <c r="I14" s="215">
        <f t="shared" si="3"/>
        <v>41</v>
      </c>
      <c r="J14" s="215">
        <f t="shared" si="3"/>
        <v>7132</v>
      </c>
      <c r="K14" s="215">
        <f t="shared" si="3"/>
        <v>17626</v>
      </c>
      <c r="L14" s="215">
        <f t="shared" si="3"/>
        <v>20145</v>
      </c>
      <c r="M14" s="215">
        <f t="shared" si="3"/>
        <v>7903</v>
      </c>
      <c r="N14" s="215">
        <f t="shared" si="3"/>
        <v>5991</v>
      </c>
      <c r="O14" s="215">
        <f t="shared" si="3"/>
        <v>0</v>
      </c>
      <c r="P14" s="215">
        <f t="shared" si="3"/>
        <v>0</v>
      </c>
      <c r="Q14" s="215">
        <f t="shared" si="3"/>
        <v>0</v>
      </c>
      <c r="R14" s="215">
        <f t="shared" si="3"/>
        <v>209</v>
      </c>
      <c r="S14" s="215">
        <f t="shared" si="3"/>
        <v>237</v>
      </c>
    </row>
    <row r="15" spans="2:19" ht="13.5" customHeight="1">
      <c r="B15" s="15" t="s">
        <v>69</v>
      </c>
      <c r="C15" s="201" t="s">
        <v>64</v>
      </c>
      <c r="D15" s="215">
        <f aca="true" t="shared" si="4" ref="D15:S15">SUM(D22,D54,D55,D56)</f>
        <v>2048</v>
      </c>
      <c r="E15" s="215">
        <f t="shared" si="4"/>
        <v>446</v>
      </c>
      <c r="F15" s="215">
        <f t="shared" si="4"/>
        <v>15472</v>
      </c>
      <c r="G15" s="215">
        <f t="shared" si="4"/>
        <v>161</v>
      </c>
      <c r="H15" s="215">
        <f t="shared" si="4"/>
        <v>4648</v>
      </c>
      <c r="I15" s="215">
        <f t="shared" si="4"/>
        <v>35</v>
      </c>
      <c r="J15" s="215">
        <f t="shared" si="4"/>
        <v>9118</v>
      </c>
      <c r="K15" s="215">
        <f t="shared" si="4"/>
        <v>16591</v>
      </c>
      <c r="L15" s="215">
        <f t="shared" si="4"/>
        <v>15385</v>
      </c>
      <c r="M15" s="215">
        <f t="shared" si="4"/>
        <v>15561</v>
      </c>
      <c r="N15" s="215">
        <f t="shared" si="4"/>
        <v>13689</v>
      </c>
      <c r="O15" s="215">
        <f t="shared" si="4"/>
        <v>0</v>
      </c>
      <c r="P15" s="215">
        <f t="shared" si="4"/>
        <v>0</v>
      </c>
      <c r="Q15" s="215">
        <f t="shared" si="4"/>
        <v>0</v>
      </c>
      <c r="R15" s="215">
        <f t="shared" si="4"/>
        <v>597</v>
      </c>
      <c r="S15" s="215">
        <f t="shared" si="4"/>
        <v>905</v>
      </c>
    </row>
    <row r="16" spans="2:19" ht="13.5" customHeight="1">
      <c r="B16" s="15" t="s">
        <v>70</v>
      </c>
      <c r="C16" s="201" t="s">
        <v>64</v>
      </c>
      <c r="D16" s="215">
        <f aca="true" t="shared" si="5" ref="D16:S16">SUM(D29,D32,D47,D49,D57,D58,D59)</f>
        <v>2252</v>
      </c>
      <c r="E16" s="215">
        <f t="shared" si="5"/>
        <v>943</v>
      </c>
      <c r="F16" s="215">
        <f t="shared" si="5"/>
        <v>21513</v>
      </c>
      <c r="G16" s="215">
        <f t="shared" si="5"/>
        <v>429</v>
      </c>
      <c r="H16" s="215">
        <f t="shared" si="5"/>
        <v>8939</v>
      </c>
      <c r="I16" s="215">
        <f t="shared" si="5"/>
        <v>17</v>
      </c>
      <c r="J16" s="215">
        <f t="shared" si="5"/>
        <v>8183</v>
      </c>
      <c r="K16" s="215">
        <f t="shared" si="5"/>
        <v>20665</v>
      </c>
      <c r="L16" s="215">
        <f t="shared" si="5"/>
        <v>23226</v>
      </c>
      <c r="M16" s="215">
        <f t="shared" si="5"/>
        <v>7003</v>
      </c>
      <c r="N16" s="215">
        <f t="shared" si="5"/>
        <v>7296</v>
      </c>
      <c r="O16" s="215">
        <f t="shared" si="5"/>
        <v>10</v>
      </c>
      <c r="P16" s="215">
        <f t="shared" si="5"/>
        <v>152</v>
      </c>
      <c r="Q16" s="215">
        <f t="shared" si="5"/>
        <v>3026</v>
      </c>
      <c r="R16" s="215">
        <f t="shared" si="5"/>
        <v>654</v>
      </c>
      <c r="S16" s="215">
        <f t="shared" si="5"/>
        <v>1045</v>
      </c>
    </row>
    <row r="17" spans="2:19" ht="13.5" customHeight="1">
      <c r="B17" s="15" t="s">
        <v>71</v>
      </c>
      <c r="C17" s="201" t="s">
        <v>64</v>
      </c>
      <c r="D17" s="215">
        <f aca="true" t="shared" si="6" ref="D17:S17">SUM(D30,D42,D45,D60,D61)</f>
        <v>679</v>
      </c>
      <c r="E17" s="215">
        <f t="shared" si="6"/>
        <v>1105</v>
      </c>
      <c r="F17" s="215">
        <f t="shared" si="6"/>
        <v>8124</v>
      </c>
      <c r="G17" s="215">
        <f t="shared" si="6"/>
        <v>533</v>
      </c>
      <c r="H17" s="215">
        <f t="shared" si="6"/>
        <v>7775</v>
      </c>
      <c r="I17" s="215">
        <f t="shared" si="6"/>
        <v>32</v>
      </c>
      <c r="J17" s="215">
        <f t="shared" si="6"/>
        <v>10750</v>
      </c>
      <c r="K17" s="215">
        <f t="shared" si="6"/>
        <v>19264</v>
      </c>
      <c r="L17" s="215">
        <f t="shared" si="6"/>
        <v>23116</v>
      </c>
      <c r="M17" s="215">
        <f t="shared" si="6"/>
        <v>7696</v>
      </c>
      <c r="N17" s="215">
        <f t="shared" si="6"/>
        <v>6390</v>
      </c>
      <c r="O17" s="215">
        <f t="shared" si="6"/>
        <v>0</v>
      </c>
      <c r="P17" s="215">
        <f t="shared" si="6"/>
        <v>0</v>
      </c>
      <c r="Q17" s="215">
        <f t="shared" si="6"/>
        <v>0</v>
      </c>
      <c r="R17" s="215">
        <f t="shared" si="6"/>
        <v>487</v>
      </c>
      <c r="S17" s="215">
        <f t="shared" si="6"/>
        <v>821</v>
      </c>
    </row>
    <row r="18" spans="2:19" ht="13.5" customHeight="1">
      <c r="B18" s="15" t="s">
        <v>72</v>
      </c>
      <c r="C18" s="201" t="s">
        <v>64</v>
      </c>
      <c r="D18" s="215">
        <f aca="true" t="shared" si="7" ref="D18:S18">SUM(D41,D43)</f>
        <v>302</v>
      </c>
      <c r="E18" s="215">
        <f t="shared" si="7"/>
        <v>202</v>
      </c>
      <c r="F18" s="215">
        <f t="shared" si="7"/>
        <v>4411</v>
      </c>
      <c r="G18" s="215">
        <f t="shared" si="7"/>
        <v>533</v>
      </c>
      <c r="H18" s="215">
        <f t="shared" si="7"/>
        <v>6949</v>
      </c>
      <c r="I18" s="215">
        <f t="shared" si="7"/>
        <v>2</v>
      </c>
      <c r="J18" s="215">
        <f t="shared" si="7"/>
        <v>4950</v>
      </c>
      <c r="K18" s="215">
        <f t="shared" si="7"/>
        <v>9543</v>
      </c>
      <c r="L18" s="215">
        <f t="shared" si="7"/>
        <v>9525</v>
      </c>
      <c r="M18" s="215">
        <f t="shared" si="7"/>
        <v>2543</v>
      </c>
      <c r="N18" s="215">
        <f t="shared" si="7"/>
        <v>3168</v>
      </c>
      <c r="O18" s="215">
        <f t="shared" si="7"/>
        <v>0</v>
      </c>
      <c r="P18" s="215">
        <f t="shared" si="7"/>
        <v>0</v>
      </c>
      <c r="Q18" s="215">
        <f t="shared" si="7"/>
        <v>0</v>
      </c>
      <c r="R18" s="215">
        <f t="shared" si="7"/>
        <v>347</v>
      </c>
      <c r="S18" s="215">
        <f t="shared" si="7"/>
        <v>396</v>
      </c>
    </row>
    <row r="19" spans="2:19" ht="13.5" customHeight="1">
      <c r="B19" s="15" t="s">
        <v>73</v>
      </c>
      <c r="C19" s="201" t="s">
        <v>64</v>
      </c>
      <c r="D19" s="215">
        <f aca="true" t="shared" si="8" ref="D19:S19">SUM(D26,D44,D46)</f>
        <v>29</v>
      </c>
      <c r="E19" s="215">
        <f t="shared" si="8"/>
        <v>221</v>
      </c>
      <c r="F19" s="215">
        <f t="shared" si="8"/>
        <v>2347</v>
      </c>
      <c r="G19" s="215">
        <f t="shared" si="8"/>
        <v>250</v>
      </c>
      <c r="H19" s="215">
        <f t="shared" si="8"/>
        <v>5998</v>
      </c>
      <c r="I19" s="215">
        <f t="shared" si="8"/>
        <v>54</v>
      </c>
      <c r="J19" s="215">
        <f t="shared" si="8"/>
        <v>7109</v>
      </c>
      <c r="K19" s="215">
        <f t="shared" si="8"/>
        <v>14464</v>
      </c>
      <c r="L19" s="215">
        <f t="shared" si="8"/>
        <v>16350</v>
      </c>
      <c r="M19" s="215">
        <f t="shared" si="8"/>
        <v>3702</v>
      </c>
      <c r="N19" s="215">
        <f t="shared" si="8"/>
        <v>3855</v>
      </c>
      <c r="O19" s="215">
        <f t="shared" si="8"/>
        <v>1</v>
      </c>
      <c r="P19" s="215">
        <f t="shared" si="8"/>
        <v>47</v>
      </c>
      <c r="Q19" s="215">
        <f t="shared" si="8"/>
        <v>181</v>
      </c>
      <c r="R19" s="215">
        <f t="shared" si="8"/>
        <v>326</v>
      </c>
      <c r="S19" s="215">
        <f t="shared" si="8"/>
        <v>405</v>
      </c>
    </row>
    <row r="20" spans="2:19" ht="13.5" customHeight="1">
      <c r="B20" s="15"/>
      <c r="C20" s="201"/>
      <c r="D20" s="196"/>
      <c r="E20" s="196"/>
      <c r="F20" s="196"/>
      <c r="G20" s="196"/>
      <c r="H20" s="196"/>
      <c r="I20" s="196"/>
      <c r="J20" s="196"/>
      <c r="K20" s="196"/>
      <c r="L20" s="196"/>
      <c r="M20" s="196"/>
      <c r="N20" s="196"/>
      <c r="O20" s="196"/>
      <c r="P20" s="196"/>
      <c r="Q20" s="196"/>
      <c r="R20" s="196"/>
      <c r="S20" s="196"/>
    </row>
    <row r="21" spans="1:19" ht="13.5" customHeight="1">
      <c r="A21" s="15">
        <v>100</v>
      </c>
      <c r="B21" s="15" t="s">
        <v>1089</v>
      </c>
      <c r="C21" s="201" t="s">
        <v>64</v>
      </c>
      <c r="D21" s="196">
        <v>9786</v>
      </c>
      <c r="E21" s="196">
        <v>426</v>
      </c>
      <c r="F21" s="196">
        <v>15768</v>
      </c>
      <c r="G21" s="196">
        <v>217</v>
      </c>
      <c r="H21" s="196">
        <v>1823</v>
      </c>
      <c r="I21" s="196">
        <v>264</v>
      </c>
      <c r="J21" s="196">
        <v>20858</v>
      </c>
      <c r="K21" s="196">
        <v>87214</v>
      </c>
      <c r="L21" s="196">
        <v>25692</v>
      </c>
      <c r="M21" s="196">
        <v>26759</v>
      </c>
      <c r="N21" s="196">
        <v>27915</v>
      </c>
      <c r="O21" s="196" t="s">
        <v>487</v>
      </c>
      <c r="P21" s="196" t="s">
        <v>487</v>
      </c>
      <c r="Q21" s="196" t="s">
        <v>487</v>
      </c>
      <c r="R21" s="196">
        <v>59</v>
      </c>
      <c r="S21" s="196">
        <v>96</v>
      </c>
    </row>
    <row r="22" spans="1:19" ht="13.5" customHeight="1">
      <c r="A22" s="32">
        <v>201</v>
      </c>
      <c r="B22" s="15" t="s">
        <v>421</v>
      </c>
      <c r="C22" s="201" t="s">
        <v>64</v>
      </c>
      <c r="D22" s="196">
        <v>1682</v>
      </c>
      <c r="E22" s="196">
        <v>37</v>
      </c>
      <c r="F22" s="196">
        <v>1930</v>
      </c>
      <c r="G22" s="196">
        <v>17</v>
      </c>
      <c r="H22" s="196">
        <v>711</v>
      </c>
      <c r="I22" s="196">
        <v>29</v>
      </c>
      <c r="J22" s="196">
        <v>7005</v>
      </c>
      <c r="K22" s="196">
        <v>12352</v>
      </c>
      <c r="L22" s="196">
        <v>10308</v>
      </c>
      <c r="M22" s="196">
        <v>14206</v>
      </c>
      <c r="N22" s="196">
        <v>12358</v>
      </c>
      <c r="O22" s="196" t="s">
        <v>487</v>
      </c>
      <c r="P22" s="196" t="s">
        <v>487</v>
      </c>
      <c r="Q22" s="196" t="s">
        <v>487</v>
      </c>
      <c r="R22" s="196">
        <v>166</v>
      </c>
      <c r="S22" s="196">
        <v>373</v>
      </c>
    </row>
    <row r="23" spans="1:19" ht="13.5" customHeight="1">
      <c r="A23" s="32">
        <v>202</v>
      </c>
      <c r="B23" s="15" t="s">
        <v>75</v>
      </c>
      <c r="C23" s="201" t="s">
        <v>64</v>
      </c>
      <c r="D23" s="196" t="s">
        <v>487</v>
      </c>
      <c r="E23" s="196">
        <v>231</v>
      </c>
      <c r="F23" s="196">
        <v>2209</v>
      </c>
      <c r="G23" s="196">
        <v>32</v>
      </c>
      <c r="H23" s="196">
        <v>32</v>
      </c>
      <c r="I23" s="196">
        <v>814</v>
      </c>
      <c r="J23" s="196">
        <v>4267</v>
      </c>
      <c r="K23" s="196">
        <v>16457</v>
      </c>
      <c r="L23" s="196">
        <v>11052</v>
      </c>
      <c r="M23" s="196">
        <v>3236</v>
      </c>
      <c r="N23" s="196">
        <v>3790</v>
      </c>
      <c r="O23" s="196">
        <v>1</v>
      </c>
      <c r="P23" s="196">
        <v>89</v>
      </c>
      <c r="Q23" s="196">
        <v>182</v>
      </c>
      <c r="R23" s="196" t="s">
        <v>487</v>
      </c>
      <c r="S23" s="196" t="s">
        <v>487</v>
      </c>
    </row>
    <row r="24" spans="1:19" ht="13.5" customHeight="1">
      <c r="A24" s="32">
        <v>203</v>
      </c>
      <c r="B24" s="15" t="s">
        <v>76</v>
      </c>
      <c r="C24" s="201" t="s">
        <v>64</v>
      </c>
      <c r="D24" s="196">
        <v>4320</v>
      </c>
      <c r="E24" s="196">
        <v>222</v>
      </c>
      <c r="F24" s="196">
        <v>2935</v>
      </c>
      <c r="G24" s="196">
        <v>478</v>
      </c>
      <c r="H24" s="196">
        <v>1017</v>
      </c>
      <c r="I24" s="196">
        <v>64</v>
      </c>
      <c r="J24" s="196" t="s">
        <v>487</v>
      </c>
      <c r="K24" s="196">
        <v>16252</v>
      </c>
      <c r="L24" s="196">
        <v>17819</v>
      </c>
      <c r="M24" s="196">
        <v>5541</v>
      </c>
      <c r="N24" s="196">
        <v>5087</v>
      </c>
      <c r="O24" s="196" t="s">
        <v>487</v>
      </c>
      <c r="P24" s="196" t="s">
        <v>487</v>
      </c>
      <c r="Q24" s="196" t="s">
        <v>487</v>
      </c>
      <c r="R24" s="196">
        <v>126</v>
      </c>
      <c r="S24" s="196">
        <v>163</v>
      </c>
    </row>
    <row r="25" spans="1:19" ht="13.5" customHeight="1">
      <c r="A25" s="32">
        <v>204</v>
      </c>
      <c r="B25" s="15" t="s">
        <v>77</v>
      </c>
      <c r="C25" s="201" t="s">
        <v>64</v>
      </c>
      <c r="D25" s="196">
        <v>7569</v>
      </c>
      <c r="E25" s="196">
        <v>89</v>
      </c>
      <c r="F25" s="196">
        <v>1358</v>
      </c>
      <c r="G25" s="196">
        <v>1422</v>
      </c>
      <c r="H25" s="196">
        <v>3278</v>
      </c>
      <c r="I25" s="196">
        <v>97</v>
      </c>
      <c r="J25" s="196">
        <v>5510</v>
      </c>
      <c r="K25" s="196">
        <v>12312</v>
      </c>
      <c r="L25" s="196">
        <v>6937</v>
      </c>
      <c r="M25" s="196">
        <v>5705</v>
      </c>
      <c r="N25" s="196">
        <v>6520</v>
      </c>
      <c r="O25" s="196" t="s">
        <v>487</v>
      </c>
      <c r="P25" s="196" t="s">
        <v>487</v>
      </c>
      <c r="Q25" s="196" t="s">
        <v>487</v>
      </c>
      <c r="R25" s="196">
        <v>46</v>
      </c>
      <c r="S25" s="196">
        <v>89</v>
      </c>
    </row>
    <row r="26" spans="1:19" ht="13.5" customHeight="1">
      <c r="A26" s="32">
        <v>205</v>
      </c>
      <c r="B26" s="15" t="s">
        <v>422</v>
      </c>
      <c r="C26" s="201" t="s">
        <v>64</v>
      </c>
      <c r="D26" s="196">
        <v>20</v>
      </c>
      <c r="E26" s="196">
        <v>40</v>
      </c>
      <c r="F26" s="196">
        <v>239</v>
      </c>
      <c r="G26" s="196">
        <v>68</v>
      </c>
      <c r="H26" s="196">
        <v>2076</v>
      </c>
      <c r="I26" s="196">
        <v>41</v>
      </c>
      <c r="J26" s="196">
        <v>2340</v>
      </c>
      <c r="K26" s="196">
        <v>4534</v>
      </c>
      <c r="L26" s="196">
        <v>4578</v>
      </c>
      <c r="M26" s="196">
        <v>1124</v>
      </c>
      <c r="N26" s="196">
        <v>1451</v>
      </c>
      <c r="O26" s="196">
        <v>1</v>
      </c>
      <c r="P26" s="196">
        <v>47</v>
      </c>
      <c r="Q26" s="196">
        <v>181</v>
      </c>
      <c r="R26" s="196">
        <v>146</v>
      </c>
      <c r="S26" s="196">
        <v>217</v>
      </c>
    </row>
    <row r="27" spans="1:19" ht="13.5" customHeight="1">
      <c r="A27" s="32">
        <v>206</v>
      </c>
      <c r="B27" s="15" t="s">
        <v>78</v>
      </c>
      <c r="C27" s="201" t="s">
        <v>64</v>
      </c>
      <c r="D27" s="196">
        <v>3739</v>
      </c>
      <c r="E27" s="196">
        <v>84</v>
      </c>
      <c r="F27" s="196">
        <v>495</v>
      </c>
      <c r="G27" s="196">
        <v>80</v>
      </c>
      <c r="H27" s="196">
        <v>93</v>
      </c>
      <c r="I27" s="196">
        <v>21</v>
      </c>
      <c r="J27" s="196">
        <v>1104</v>
      </c>
      <c r="K27" s="196">
        <v>8477</v>
      </c>
      <c r="L27" s="196">
        <v>9909</v>
      </c>
      <c r="M27" s="196">
        <v>2494</v>
      </c>
      <c r="N27" s="196">
        <v>1271</v>
      </c>
      <c r="O27" s="196" t="s">
        <v>487</v>
      </c>
      <c r="P27" s="196" t="s">
        <v>487</v>
      </c>
      <c r="Q27" s="196" t="s">
        <v>487</v>
      </c>
      <c r="R27" s="196">
        <v>2</v>
      </c>
      <c r="S27" s="196">
        <v>4</v>
      </c>
    </row>
    <row r="28" spans="1:19" ht="13.5" customHeight="1">
      <c r="A28" s="32">
        <v>207</v>
      </c>
      <c r="B28" s="15" t="s">
        <v>79</v>
      </c>
      <c r="C28" s="201" t="s">
        <v>64</v>
      </c>
      <c r="D28" s="196">
        <v>265</v>
      </c>
      <c r="E28" s="196">
        <v>43</v>
      </c>
      <c r="F28" s="196">
        <v>915</v>
      </c>
      <c r="G28" s="196">
        <v>639</v>
      </c>
      <c r="H28" s="196">
        <v>1968</v>
      </c>
      <c r="I28" s="196">
        <v>93</v>
      </c>
      <c r="J28" s="196">
        <v>1843</v>
      </c>
      <c r="K28" s="196">
        <v>10100</v>
      </c>
      <c r="L28" s="196">
        <v>2145</v>
      </c>
      <c r="M28" s="196">
        <v>5354</v>
      </c>
      <c r="N28" s="196">
        <v>2678</v>
      </c>
      <c r="O28" s="196" t="s">
        <v>487</v>
      </c>
      <c r="P28" s="196" t="s">
        <v>487</v>
      </c>
      <c r="Q28" s="196" t="s">
        <v>487</v>
      </c>
      <c r="R28" s="196">
        <v>53</v>
      </c>
      <c r="S28" s="196">
        <v>58</v>
      </c>
    </row>
    <row r="29" spans="1:19" ht="13.5" customHeight="1">
      <c r="A29" s="32">
        <v>208</v>
      </c>
      <c r="B29" s="15" t="s">
        <v>80</v>
      </c>
      <c r="C29" s="201" t="s">
        <v>64</v>
      </c>
      <c r="D29" s="196" t="s">
        <v>487</v>
      </c>
      <c r="E29" s="196">
        <v>28</v>
      </c>
      <c r="F29" s="196">
        <v>533</v>
      </c>
      <c r="G29" s="196">
        <v>21</v>
      </c>
      <c r="H29" s="196">
        <v>1434</v>
      </c>
      <c r="I29" s="196">
        <v>3</v>
      </c>
      <c r="J29" s="196">
        <v>1098</v>
      </c>
      <c r="K29" s="196">
        <v>2297</v>
      </c>
      <c r="L29" s="196">
        <v>2653</v>
      </c>
      <c r="M29" s="196">
        <v>541</v>
      </c>
      <c r="N29" s="196">
        <v>720</v>
      </c>
      <c r="O29" s="196" t="s">
        <v>487</v>
      </c>
      <c r="P29" s="196" t="s">
        <v>487</v>
      </c>
      <c r="Q29" s="196" t="s">
        <v>487</v>
      </c>
      <c r="R29" s="196">
        <v>8</v>
      </c>
      <c r="S29" s="196">
        <v>8</v>
      </c>
    </row>
    <row r="30" spans="1:19" ht="13.5" customHeight="1">
      <c r="A30" s="32">
        <v>209</v>
      </c>
      <c r="B30" s="15" t="s">
        <v>423</v>
      </c>
      <c r="C30" s="201" t="s">
        <v>64</v>
      </c>
      <c r="D30" s="196" t="s">
        <v>487</v>
      </c>
      <c r="E30" s="196">
        <v>402</v>
      </c>
      <c r="F30" s="196">
        <v>3291</v>
      </c>
      <c r="G30" s="196">
        <v>211</v>
      </c>
      <c r="H30" s="196">
        <v>2971</v>
      </c>
      <c r="I30" s="196">
        <v>12</v>
      </c>
      <c r="J30" s="196">
        <v>5645</v>
      </c>
      <c r="K30" s="196">
        <v>9337</v>
      </c>
      <c r="L30" s="196">
        <v>9738</v>
      </c>
      <c r="M30" s="196">
        <v>5065</v>
      </c>
      <c r="N30" s="196">
        <v>3373</v>
      </c>
      <c r="O30" s="196" t="s">
        <v>487</v>
      </c>
      <c r="P30" s="196" t="s">
        <v>487</v>
      </c>
      <c r="Q30" s="196" t="s">
        <v>487</v>
      </c>
      <c r="R30" s="196">
        <v>237</v>
      </c>
      <c r="S30" s="196">
        <v>380</v>
      </c>
    </row>
    <row r="31" spans="1:19" ht="13.5" customHeight="1">
      <c r="A31" s="32">
        <v>210</v>
      </c>
      <c r="B31" s="15" t="s">
        <v>81</v>
      </c>
      <c r="C31" s="201" t="s">
        <v>64</v>
      </c>
      <c r="D31" s="196">
        <v>1079</v>
      </c>
      <c r="E31" s="196">
        <v>108</v>
      </c>
      <c r="F31" s="196">
        <v>1413</v>
      </c>
      <c r="G31" s="196">
        <v>267</v>
      </c>
      <c r="H31" s="196">
        <v>386</v>
      </c>
      <c r="I31" s="196">
        <v>76</v>
      </c>
      <c r="J31" s="196">
        <v>5254</v>
      </c>
      <c r="K31" s="196">
        <v>11091</v>
      </c>
      <c r="L31" s="196">
        <v>10497</v>
      </c>
      <c r="M31" s="196">
        <v>3317</v>
      </c>
      <c r="N31" s="196">
        <v>4364</v>
      </c>
      <c r="O31" s="196" t="s">
        <v>487</v>
      </c>
      <c r="P31" s="196" t="s">
        <v>487</v>
      </c>
      <c r="Q31" s="196" t="s">
        <v>487</v>
      </c>
      <c r="R31" s="196">
        <v>9</v>
      </c>
      <c r="S31" s="196">
        <v>20</v>
      </c>
    </row>
    <row r="32" spans="1:19" ht="13.5" customHeight="1">
      <c r="A32" s="32">
        <v>212</v>
      </c>
      <c r="B32" s="15" t="s">
        <v>82</v>
      </c>
      <c r="C32" s="201" t="s">
        <v>64</v>
      </c>
      <c r="D32" s="196">
        <v>59</v>
      </c>
      <c r="E32" s="196">
        <v>417</v>
      </c>
      <c r="F32" s="196">
        <v>8977</v>
      </c>
      <c r="G32" s="196">
        <v>132</v>
      </c>
      <c r="H32" s="196">
        <v>2476</v>
      </c>
      <c r="I32" s="196">
        <v>2</v>
      </c>
      <c r="J32" s="196">
        <v>1686</v>
      </c>
      <c r="K32" s="196">
        <v>3555</v>
      </c>
      <c r="L32" s="196">
        <v>3787</v>
      </c>
      <c r="M32" s="196">
        <v>1620</v>
      </c>
      <c r="N32" s="196">
        <v>1366</v>
      </c>
      <c r="O32" s="196">
        <v>9</v>
      </c>
      <c r="P32" s="196">
        <v>107</v>
      </c>
      <c r="Q32" s="196">
        <v>2823</v>
      </c>
      <c r="R32" s="196" t="s">
        <v>487</v>
      </c>
      <c r="S32" s="196" t="s">
        <v>487</v>
      </c>
    </row>
    <row r="33" spans="1:19" ht="13.5" customHeight="1">
      <c r="A33" s="32">
        <v>213</v>
      </c>
      <c r="B33" s="15" t="s">
        <v>424</v>
      </c>
      <c r="C33" s="201" t="s">
        <v>64</v>
      </c>
      <c r="D33" s="196">
        <v>863</v>
      </c>
      <c r="E33" s="196">
        <v>54</v>
      </c>
      <c r="F33" s="196">
        <v>361</v>
      </c>
      <c r="G33" s="196">
        <v>24</v>
      </c>
      <c r="H33" s="196">
        <v>162</v>
      </c>
      <c r="I33" s="196">
        <v>5</v>
      </c>
      <c r="J33" s="196">
        <v>1060</v>
      </c>
      <c r="K33" s="196">
        <v>2945</v>
      </c>
      <c r="L33" s="196">
        <v>3061</v>
      </c>
      <c r="M33" s="196">
        <v>1313</v>
      </c>
      <c r="N33" s="196">
        <v>1049</v>
      </c>
      <c r="O33" s="196" t="s">
        <v>487</v>
      </c>
      <c r="P33" s="196" t="s">
        <v>487</v>
      </c>
      <c r="Q33" s="196" t="s">
        <v>487</v>
      </c>
      <c r="R33" s="196">
        <v>12</v>
      </c>
      <c r="S33" s="196">
        <v>17</v>
      </c>
    </row>
    <row r="34" spans="1:19" ht="13.5" customHeight="1">
      <c r="A34" s="32">
        <v>214</v>
      </c>
      <c r="B34" s="15" t="s">
        <v>83</v>
      </c>
      <c r="C34" s="201" t="s">
        <v>64</v>
      </c>
      <c r="D34" s="196">
        <v>96</v>
      </c>
      <c r="E34" s="196">
        <v>210</v>
      </c>
      <c r="F34" s="196">
        <v>2827</v>
      </c>
      <c r="G34" s="196">
        <v>85</v>
      </c>
      <c r="H34" s="196">
        <v>725</v>
      </c>
      <c r="I34" s="196">
        <v>45</v>
      </c>
      <c r="J34" s="196">
        <v>3516</v>
      </c>
      <c r="K34" s="196">
        <v>17603</v>
      </c>
      <c r="L34" s="196">
        <v>21091</v>
      </c>
      <c r="M34" s="196">
        <v>5187</v>
      </c>
      <c r="N34" s="196">
        <v>4243</v>
      </c>
      <c r="O34" s="196" t="s">
        <v>487</v>
      </c>
      <c r="P34" s="196" t="s">
        <v>487</v>
      </c>
      <c r="Q34" s="196" t="s">
        <v>487</v>
      </c>
      <c r="R34" s="196">
        <v>8</v>
      </c>
      <c r="S34" s="196">
        <v>8</v>
      </c>
    </row>
    <row r="35" spans="1:19" ht="13.5" customHeight="1">
      <c r="A35" s="32">
        <v>215</v>
      </c>
      <c r="B35" s="15" t="s">
        <v>425</v>
      </c>
      <c r="C35" s="201" t="s">
        <v>64</v>
      </c>
      <c r="D35" s="196">
        <v>488</v>
      </c>
      <c r="E35" s="196">
        <v>111</v>
      </c>
      <c r="F35" s="196">
        <v>768</v>
      </c>
      <c r="G35" s="196">
        <v>480</v>
      </c>
      <c r="H35" s="196">
        <v>1448</v>
      </c>
      <c r="I35" s="196">
        <v>17</v>
      </c>
      <c r="J35" s="196">
        <v>2192</v>
      </c>
      <c r="K35" s="196">
        <v>4958</v>
      </c>
      <c r="L35" s="196">
        <v>4604</v>
      </c>
      <c r="M35" s="196">
        <v>3154</v>
      </c>
      <c r="N35" s="196">
        <v>1435</v>
      </c>
      <c r="O35" s="196" t="s">
        <v>487</v>
      </c>
      <c r="P35" s="196" t="s">
        <v>487</v>
      </c>
      <c r="Q35" s="196" t="s">
        <v>487</v>
      </c>
      <c r="R35" s="196">
        <v>20</v>
      </c>
      <c r="S35" s="196">
        <v>20</v>
      </c>
    </row>
    <row r="36" spans="1:19" ht="13.5" customHeight="1">
      <c r="A36" s="32">
        <v>216</v>
      </c>
      <c r="B36" s="15" t="s">
        <v>84</v>
      </c>
      <c r="C36" s="201" t="s">
        <v>64</v>
      </c>
      <c r="D36" s="196" t="s">
        <v>487</v>
      </c>
      <c r="E36" s="196">
        <v>29</v>
      </c>
      <c r="F36" s="196">
        <v>1671</v>
      </c>
      <c r="G36" s="196">
        <v>77</v>
      </c>
      <c r="H36" s="196">
        <v>820</v>
      </c>
      <c r="I36" s="196">
        <v>7</v>
      </c>
      <c r="J36" s="196" t="s">
        <v>487</v>
      </c>
      <c r="K36" s="196">
        <v>3743</v>
      </c>
      <c r="L36" s="196">
        <v>2199</v>
      </c>
      <c r="M36" s="196">
        <v>1798</v>
      </c>
      <c r="N36" s="196">
        <v>1727</v>
      </c>
      <c r="O36" s="196" t="s">
        <v>487</v>
      </c>
      <c r="P36" s="196" t="s">
        <v>487</v>
      </c>
      <c r="Q36" s="196" t="s">
        <v>487</v>
      </c>
      <c r="R36" s="196">
        <v>180</v>
      </c>
      <c r="S36" s="196">
        <v>183</v>
      </c>
    </row>
    <row r="37" spans="1:19" ht="13.5" customHeight="1">
      <c r="A37" s="32">
        <v>217</v>
      </c>
      <c r="B37" s="15" t="s">
        <v>85</v>
      </c>
      <c r="C37" s="201" t="s">
        <v>64</v>
      </c>
      <c r="D37" s="196">
        <v>305</v>
      </c>
      <c r="E37" s="196">
        <v>217</v>
      </c>
      <c r="F37" s="196">
        <v>1787</v>
      </c>
      <c r="G37" s="196">
        <v>302</v>
      </c>
      <c r="H37" s="196">
        <v>600</v>
      </c>
      <c r="I37" s="196">
        <v>15</v>
      </c>
      <c r="J37" s="196">
        <v>2173</v>
      </c>
      <c r="K37" s="196">
        <v>10695</v>
      </c>
      <c r="L37" s="196">
        <v>13302</v>
      </c>
      <c r="M37" s="196">
        <v>3041</v>
      </c>
      <c r="N37" s="196">
        <v>1776</v>
      </c>
      <c r="O37" s="196">
        <v>1</v>
      </c>
      <c r="P37" s="196">
        <v>193</v>
      </c>
      <c r="Q37" s="196">
        <v>141</v>
      </c>
      <c r="R37" s="196">
        <v>54</v>
      </c>
      <c r="S37" s="196">
        <v>58</v>
      </c>
    </row>
    <row r="38" spans="1:19" ht="13.5" customHeight="1">
      <c r="A38" s="32">
        <v>218</v>
      </c>
      <c r="B38" s="15" t="s">
        <v>86</v>
      </c>
      <c r="C38" s="201" t="s">
        <v>64</v>
      </c>
      <c r="D38" s="196">
        <v>728</v>
      </c>
      <c r="E38" s="196">
        <v>84</v>
      </c>
      <c r="F38" s="196">
        <v>2255</v>
      </c>
      <c r="G38" s="196">
        <v>93</v>
      </c>
      <c r="H38" s="196">
        <v>3878</v>
      </c>
      <c r="I38" s="196">
        <v>1</v>
      </c>
      <c r="J38" s="196">
        <v>822</v>
      </c>
      <c r="K38" s="196">
        <v>1927</v>
      </c>
      <c r="L38" s="196">
        <v>2529</v>
      </c>
      <c r="M38" s="196">
        <v>726</v>
      </c>
      <c r="N38" s="196">
        <v>924</v>
      </c>
      <c r="O38" s="196" t="s">
        <v>487</v>
      </c>
      <c r="P38" s="196" t="s">
        <v>487</v>
      </c>
      <c r="Q38" s="196" t="s">
        <v>487</v>
      </c>
      <c r="R38" s="196">
        <v>28</v>
      </c>
      <c r="S38" s="196">
        <v>35</v>
      </c>
    </row>
    <row r="39" spans="1:19" ht="13.5" customHeight="1">
      <c r="A39" s="32">
        <v>219</v>
      </c>
      <c r="B39" s="15" t="s">
        <v>87</v>
      </c>
      <c r="C39" s="201" t="s">
        <v>64</v>
      </c>
      <c r="D39" s="196">
        <v>2015</v>
      </c>
      <c r="E39" s="196">
        <v>16</v>
      </c>
      <c r="F39" s="196">
        <v>238</v>
      </c>
      <c r="G39" s="196">
        <v>26</v>
      </c>
      <c r="H39" s="196">
        <v>137</v>
      </c>
      <c r="I39" s="196">
        <v>4</v>
      </c>
      <c r="J39" s="196">
        <v>2168</v>
      </c>
      <c r="K39" s="196">
        <v>3805</v>
      </c>
      <c r="L39" s="196">
        <v>3556</v>
      </c>
      <c r="M39" s="196">
        <v>3691</v>
      </c>
      <c r="N39" s="196">
        <v>2109</v>
      </c>
      <c r="O39" s="196" t="s">
        <v>487</v>
      </c>
      <c r="P39" s="196" t="s">
        <v>487</v>
      </c>
      <c r="Q39" s="196" t="s">
        <v>487</v>
      </c>
      <c r="R39" s="196">
        <v>1</v>
      </c>
      <c r="S39" s="196">
        <v>1</v>
      </c>
    </row>
    <row r="40" spans="1:19" ht="13.5" customHeight="1">
      <c r="A40" s="32">
        <v>220</v>
      </c>
      <c r="B40" s="15" t="s">
        <v>88</v>
      </c>
      <c r="C40" s="201" t="s">
        <v>64</v>
      </c>
      <c r="D40" s="196">
        <v>286</v>
      </c>
      <c r="E40" s="196">
        <v>156</v>
      </c>
      <c r="F40" s="196">
        <v>1447</v>
      </c>
      <c r="G40" s="196">
        <v>158</v>
      </c>
      <c r="H40" s="196">
        <v>656</v>
      </c>
      <c r="I40" s="196">
        <v>7</v>
      </c>
      <c r="J40" s="196">
        <v>1185</v>
      </c>
      <c r="K40" s="196">
        <v>3327</v>
      </c>
      <c r="L40" s="196">
        <v>4581</v>
      </c>
      <c r="M40" s="196">
        <v>1104</v>
      </c>
      <c r="N40" s="196">
        <v>818</v>
      </c>
      <c r="O40" s="196" t="s">
        <v>487</v>
      </c>
      <c r="P40" s="196" t="s">
        <v>487</v>
      </c>
      <c r="Q40" s="196" t="s">
        <v>487</v>
      </c>
      <c r="R40" s="196">
        <v>63</v>
      </c>
      <c r="S40" s="196">
        <v>63</v>
      </c>
    </row>
    <row r="41" spans="1:19" ht="13.5" customHeight="1">
      <c r="A41" s="32">
        <v>221</v>
      </c>
      <c r="B41" s="15" t="s">
        <v>89</v>
      </c>
      <c r="C41" s="201" t="s">
        <v>64</v>
      </c>
      <c r="D41" s="196" t="s">
        <v>487</v>
      </c>
      <c r="E41" s="196">
        <v>136</v>
      </c>
      <c r="F41" s="196">
        <v>3241</v>
      </c>
      <c r="G41" s="196">
        <v>400</v>
      </c>
      <c r="H41" s="196">
        <v>5496</v>
      </c>
      <c r="I41" s="196" t="s">
        <v>487</v>
      </c>
      <c r="J41" s="196">
        <v>1921</v>
      </c>
      <c r="K41" s="196">
        <v>3400</v>
      </c>
      <c r="L41" s="196">
        <v>3089</v>
      </c>
      <c r="M41" s="196">
        <v>1107</v>
      </c>
      <c r="N41" s="196">
        <v>1745</v>
      </c>
      <c r="O41" s="196" t="s">
        <v>487</v>
      </c>
      <c r="P41" s="196" t="s">
        <v>487</v>
      </c>
      <c r="Q41" s="196" t="s">
        <v>487</v>
      </c>
      <c r="R41" s="196">
        <v>185</v>
      </c>
      <c r="S41" s="196">
        <v>191</v>
      </c>
    </row>
    <row r="42" spans="1:19" ht="13.5" customHeight="1">
      <c r="A42" s="32">
        <v>222</v>
      </c>
      <c r="B42" s="15" t="s">
        <v>426</v>
      </c>
      <c r="C42" s="201" t="s">
        <v>64</v>
      </c>
      <c r="D42" s="196" t="s">
        <v>487</v>
      </c>
      <c r="E42" s="196">
        <v>395</v>
      </c>
      <c r="F42" s="196">
        <v>1576</v>
      </c>
      <c r="G42" s="196">
        <v>128</v>
      </c>
      <c r="H42" s="196">
        <v>958</v>
      </c>
      <c r="I42" s="196">
        <v>9</v>
      </c>
      <c r="J42" s="196">
        <v>1600</v>
      </c>
      <c r="K42" s="196">
        <v>3237</v>
      </c>
      <c r="L42" s="196">
        <v>3704</v>
      </c>
      <c r="M42" s="196">
        <v>783</v>
      </c>
      <c r="N42" s="196">
        <v>898</v>
      </c>
      <c r="O42" s="196" t="s">
        <v>487</v>
      </c>
      <c r="P42" s="196" t="s">
        <v>487</v>
      </c>
      <c r="Q42" s="196" t="s">
        <v>487</v>
      </c>
      <c r="R42" s="196">
        <v>15</v>
      </c>
      <c r="S42" s="196">
        <v>31</v>
      </c>
    </row>
    <row r="43" spans="1:19" ht="13.5" customHeight="1">
      <c r="A43" s="32">
        <v>223</v>
      </c>
      <c r="B43" s="15" t="s">
        <v>427</v>
      </c>
      <c r="C43" s="201" t="s">
        <v>64</v>
      </c>
      <c r="D43" s="196">
        <v>302</v>
      </c>
      <c r="E43" s="196">
        <v>66</v>
      </c>
      <c r="F43" s="196">
        <v>1170</v>
      </c>
      <c r="G43" s="196">
        <v>133</v>
      </c>
      <c r="H43" s="196">
        <v>1453</v>
      </c>
      <c r="I43" s="196">
        <v>2</v>
      </c>
      <c r="J43" s="196">
        <v>3029</v>
      </c>
      <c r="K43" s="196">
        <v>6143</v>
      </c>
      <c r="L43" s="196">
        <v>6436</v>
      </c>
      <c r="M43" s="196">
        <v>1436</v>
      </c>
      <c r="N43" s="196">
        <v>1423</v>
      </c>
      <c r="O43" s="196" t="s">
        <v>487</v>
      </c>
      <c r="P43" s="196" t="s">
        <v>487</v>
      </c>
      <c r="Q43" s="196" t="s">
        <v>487</v>
      </c>
      <c r="R43" s="196">
        <v>162</v>
      </c>
      <c r="S43" s="196">
        <v>205</v>
      </c>
    </row>
    <row r="44" spans="1:19" ht="13.5" customHeight="1">
      <c r="A44" s="32">
        <v>224</v>
      </c>
      <c r="B44" s="15" t="s">
        <v>428</v>
      </c>
      <c r="C44" s="201" t="s">
        <v>64</v>
      </c>
      <c r="D44" s="196">
        <v>9</v>
      </c>
      <c r="E44" s="196">
        <v>24</v>
      </c>
      <c r="F44" s="196">
        <v>212</v>
      </c>
      <c r="G44" s="196">
        <v>35</v>
      </c>
      <c r="H44" s="196">
        <v>105</v>
      </c>
      <c r="I44" s="196">
        <v>7</v>
      </c>
      <c r="J44" s="196">
        <v>2964</v>
      </c>
      <c r="K44" s="196">
        <v>6108</v>
      </c>
      <c r="L44" s="196">
        <v>7158</v>
      </c>
      <c r="M44" s="196">
        <v>1356</v>
      </c>
      <c r="N44" s="196">
        <v>1425</v>
      </c>
      <c r="O44" s="196" t="s">
        <v>487</v>
      </c>
      <c r="P44" s="196" t="s">
        <v>487</v>
      </c>
      <c r="Q44" s="196" t="s">
        <v>487</v>
      </c>
      <c r="R44" s="196" t="s">
        <v>487</v>
      </c>
      <c r="S44" s="196" t="s">
        <v>487</v>
      </c>
    </row>
    <row r="45" spans="1:19" ht="13.5" customHeight="1">
      <c r="A45" s="32">
        <v>225</v>
      </c>
      <c r="B45" s="15" t="s">
        <v>446</v>
      </c>
      <c r="C45" s="201" t="s">
        <v>64</v>
      </c>
      <c r="D45" s="196" t="s">
        <v>487</v>
      </c>
      <c r="E45" s="196">
        <v>127</v>
      </c>
      <c r="F45" s="196">
        <v>698</v>
      </c>
      <c r="G45" s="196">
        <v>28</v>
      </c>
      <c r="H45" s="196">
        <v>292</v>
      </c>
      <c r="I45" s="196">
        <v>3</v>
      </c>
      <c r="J45" s="196">
        <v>1373</v>
      </c>
      <c r="K45" s="196">
        <v>3007</v>
      </c>
      <c r="L45" s="196">
        <v>3186</v>
      </c>
      <c r="M45" s="196">
        <v>818</v>
      </c>
      <c r="N45" s="196">
        <v>972</v>
      </c>
      <c r="O45" s="196" t="s">
        <v>487</v>
      </c>
      <c r="P45" s="196" t="s">
        <v>487</v>
      </c>
      <c r="Q45" s="196" t="s">
        <v>487</v>
      </c>
      <c r="R45" s="196">
        <v>24</v>
      </c>
      <c r="S45" s="196">
        <v>49</v>
      </c>
    </row>
    <row r="46" spans="1:19" ht="13.5" customHeight="1">
      <c r="A46" s="32">
        <v>226</v>
      </c>
      <c r="B46" s="15" t="s">
        <v>447</v>
      </c>
      <c r="C46" s="201" t="s">
        <v>64</v>
      </c>
      <c r="D46" s="196" t="s">
        <v>487</v>
      </c>
      <c r="E46" s="196">
        <v>157</v>
      </c>
      <c r="F46" s="196">
        <v>1896</v>
      </c>
      <c r="G46" s="196">
        <v>147</v>
      </c>
      <c r="H46" s="196">
        <v>3817</v>
      </c>
      <c r="I46" s="196">
        <v>6</v>
      </c>
      <c r="J46" s="196">
        <v>1805</v>
      </c>
      <c r="K46" s="196">
        <v>3822</v>
      </c>
      <c r="L46" s="196">
        <v>4614</v>
      </c>
      <c r="M46" s="196">
        <v>1222</v>
      </c>
      <c r="N46" s="196">
        <v>979</v>
      </c>
      <c r="O46" s="196" t="s">
        <v>487</v>
      </c>
      <c r="P46" s="196" t="s">
        <v>487</v>
      </c>
      <c r="Q46" s="196" t="s">
        <v>487</v>
      </c>
      <c r="R46" s="196">
        <v>180</v>
      </c>
      <c r="S46" s="196">
        <v>188</v>
      </c>
    </row>
    <row r="47" spans="1:19" ht="13.5" customHeight="1">
      <c r="A47" s="32">
        <v>227</v>
      </c>
      <c r="B47" s="15" t="s">
        <v>448</v>
      </c>
      <c r="C47" s="201" t="s">
        <v>64</v>
      </c>
      <c r="D47" s="196">
        <v>300</v>
      </c>
      <c r="E47" s="196">
        <v>114</v>
      </c>
      <c r="F47" s="196">
        <v>1820</v>
      </c>
      <c r="G47" s="196">
        <v>89</v>
      </c>
      <c r="H47" s="196">
        <v>1417</v>
      </c>
      <c r="I47" s="196">
        <v>6</v>
      </c>
      <c r="J47" s="196">
        <v>1462</v>
      </c>
      <c r="K47" s="196">
        <v>3922</v>
      </c>
      <c r="L47" s="196">
        <v>5325</v>
      </c>
      <c r="M47" s="196">
        <v>1440</v>
      </c>
      <c r="N47" s="196">
        <v>1513</v>
      </c>
      <c r="O47" s="196" t="s">
        <v>487</v>
      </c>
      <c r="P47" s="196" t="s">
        <v>487</v>
      </c>
      <c r="Q47" s="196" t="s">
        <v>487</v>
      </c>
      <c r="R47" s="196">
        <v>25</v>
      </c>
      <c r="S47" s="196">
        <v>25</v>
      </c>
    </row>
    <row r="48" spans="1:19" ht="13.5" customHeight="1">
      <c r="A48" s="32">
        <v>228</v>
      </c>
      <c r="B48" s="15" t="s">
        <v>445</v>
      </c>
      <c r="C48" s="201" t="s">
        <v>64</v>
      </c>
      <c r="D48" s="196">
        <v>626</v>
      </c>
      <c r="E48" s="196">
        <v>34</v>
      </c>
      <c r="F48" s="196">
        <v>726</v>
      </c>
      <c r="G48" s="196">
        <v>326</v>
      </c>
      <c r="H48" s="196">
        <v>4276</v>
      </c>
      <c r="I48" s="196">
        <v>8</v>
      </c>
      <c r="J48" s="196">
        <v>1126</v>
      </c>
      <c r="K48" s="196">
        <v>2760</v>
      </c>
      <c r="L48" s="196">
        <v>3289</v>
      </c>
      <c r="M48" s="196">
        <v>682</v>
      </c>
      <c r="N48" s="196">
        <v>791</v>
      </c>
      <c r="O48" s="196" t="s">
        <v>487</v>
      </c>
      <c r="P48" s="196" t="s">
        <v>487</v>
      </c>
      <c r="Q48" s="196" t="s">
        <v>487</v>
      </c>
      <c r="R48" s="196">
        <v>19</v>
      </c>
      <c r="S48" s="196">
        <v>24</v>
      </c>
    </row>
    <row r="49" spans="1:19" ht="13.5" customHeight="1">
      <c r="A49" s="32">
        <v>229</v>
      </c>
      <c r="B49" s="15" t="s">
        <v>414</v>
      </c>
      <c r="C49" s="201" t="s">
        <v>64</v>
      </c>
      <c r="D49" s="196">
        <v>1006</v>
      </c>
      <c r="E49" s="196">
        <v>274</v>
      </c>
      <c r="F49" s="196">
        <v>6287</v>
      </c>
      <c r="G49" s="196">
        <v>105</v>
      </c>
      <c r="H49" s="196">
        <v>2528</v>
      </c>
      <c r="I49" s="196">
        <v>3</v>
      </c>
      <c r="J49" s="196">
        <v>1647</v>
      </c>
      <c r="K49" s="196">
        <v>6125</v>
      </c>
      <c r="L49" s="196">
        <v>6301</v>
      </c>
      <c r="M49" s="196">
        <v>1527</v>
      </c>
      <c r="N49" s="196">
        <v>1458</v>
      </c>
      <c r="O49" s="196" t="s">
        <v>487</v>
      </c>
      <c r="P49" s="196" t="s">
        <v>487</v>
      </c>
      <c r="Q49" s="196" t="s">
        <v>487</v>
      </c>
      <c r="R49" s="196">
        <v>296</v>
      </c>
      <c r="S49" s="196">
        <v>357</v>
      </c>
    </row>
    <row r="50" spans="1:19" ht="13.5" customHeight="1">
      <c r="A50" s="32">
        <v>301</v>
      </c>
      <c r="B50" s="15" t="s">
        <v>90</v>
      </c>
      <c r="C50" s="201" t="s">
        <v>64</v>
      </c>
      <c r="D50" s="196" t="s">
        <v>487</v>
      </c>
      <c r="E50" s="196">
        <v>90</v>
      </c>
      <c r="F50" s="196">
        <v>1120</v>
      </c>
      <c r="G50" s="196">
        <v>101</v>
      </c>
      <c r="H50" s="196">
        <v>461</v>
      </c>
      <c r="I50" s="196">
        <v>10</v>
      </c>
      <c r="J50" s="196">
        <v>2207</v>
      </c>
      <c r="K50" s="196">
        <v>4179</v>
      </c>
      <c r="L50" s="196">
        <v>4546</v>
      </c>
      <c r="M50" s="196">
        <v>1952</v>
      </c>
      <c r="N50" s="196">
        <v>1210</v>
      </c>
      <c r="O50" s="196" t="s">
        <v>487</v>
      </c>
      <c r="P50" s="196" t="s">
        <v>487</v>
      </c>
      <c r="Q50" s="196" t="s">
        <v>487</v>
      </c>
      <c r="R50" s="196">
        <v>163</v>
      </c>
      <c r="S50" s="196">
        <v>163</v>
      </c>
    </row>
    <row r="51" spans="1:19" ht="13.5" customHeight="1">
      <c r="A51" s="32">
        <v>365</v>
      </c>
      <c r="B51" s="15" t="s">
        <v>449</v>
      </c>
      <c r="C51" s="201" t="s">
        <v>64</v>
      </c>
      <c r="D51" s="196">
        <v>15</v>
      </c>
      <c r="E51" s="196">
        <v>65</v>
      </c>
      <c r="F51" s="196">
        <v>1814</v>
      </c>
      <c r="G51" s="196">
        <v>66</v>
      </c>
      <c r="H51" s="196">
        <v>1754</v>
      </c>
      <c r="I51" s="196">
        <v>3</v>
      </c>
      <c r="J51" s="196">
        <v>747</v>
      </c>
      <c r="K51" s="196">
        <v>1709</v>
      </c>
      <c r="L51" s="196">
        <v>2081</v>
      </c>
      <c r="M51" s="196">
        <v>924</v>
      </c>
      <c r="N51" s="196">
        <v>974</v>
      </c>
      <c r="O51" s="196" t="s">
        <v>487</v>
      </c>
      <c r="P51" s="196" t="s">
        <v>487</v>
      </c>
      <c r="Q51" s="196" t="s">
        <v>487</v>
      </c>
      <c r="R51" s="196">
        <v>67</v>
      </c>
      <c r="S51" s="196">
        <v>78</v>
      </c>
    </row>
    <row r="52" spans="1:19" ht="13.5" customHeight="1">
      <c r="A52" s="32">
        <v>381</v>
      </c>
      <c r="B52" s="15" t="s">
        <v>91</v>
      </c>
      <c r="C52" s="201" t="s">
        <v>64</v>
      </c>
      <c r="D52" s="196">
        <v>87</v>
      </c>
      <c r="E52" s="196">
        <v>51</v>
      </c>
      <c r="F52" s="196">
        <v>1796</v>
      </c>
      <c r="G52" s="196">
        <v>78</v>
      </c>
      <c r="H52" s="196">
        <v>1265</v>
      </c>
      <c r="I52" s="196">
        <v>1</v>
      </c>
      <c r="J52" s="196">
        <v>769</v>
      </c>
      <c r="K52" s="196">
        <v>1670</v>
      </c>
      <c r="L52" s="196">
        <v>1625</v>
      </c>
      <c r="M52" s="196">
        <v>397</v>
      </c>
      <c r="N52" s="196">
        <v>365</v>
      </c>
      <c r="O52" s="196">
        <v>1</v>
      </c>
      <c r="P52" s="196">
        <v>32</v>
      </c>
      <c r="Q52" s="196">
        <v>205</v>
      </c>
      <c r="R52" s="196">
        <v>27</v>
      </c>
      <c r="S52" s="196">
        <v>49</v>
      </c>
    </row>
    <row r="53" spans="1:19" ht="13.5" customHeight="1">
      <c r="A53" s="32">
        <v>382</v>
      </c>
      <c r="B53" s="15" t="s">
        <v>92</v>
      </c>
      <c r="C53" s="201" t="s">
        <v>64</v>
      </c>
      <c r="D53" s="196">
        <v>323</v>
      </c>
      <c r="E53" s="196">
        <v>84</v>
      </c>
      <c r="F53" s="196">
        <v>765</v>
      </c>
      <c r="G53" s="196">
        <v>19</v>
      </c>
      <c r="H53" s="196">
        <v>73</v>
      </c>
      <c r="I53" s="196">
        <v>10</v>
      </c>
      <c r="J53" s="196">
        <v>792</v>
      </c>
      <c r="K53" s="196">
        <v>1701</v>
      </c>
      <c r="L53" s="196">
        <v>1685</v>
      </c>
      <c r="M53" s="196">
        <v>482</v>
      </c>
      <c r="N53" s="196">
        <v>554</v>
      </c>
      <c r="O53" s="196" t="s">
        <v>487</v>
      </c>
      <c r="P53" s="196" t="s">
        <v>487</v>
      </c>
      <c r="Q53" s="196" t="s">
        <v>487</v>
      </c>
      <c r="R53" s="196">
        <v>42</v>
      </c>
      <c r="S53" s="196">
        <v>69</v>
      </c>
    </row>
    <row r="54" spans="1:19" ht="13.5" customHeight="1">
      <c r="A54" s="32">
        <v>442</v>
      </c>
      <c r="B54" s="15" t="s">
        <v>93</v>
      </c>
      <c r="C54" s="201" t="s">
        <v>64</v>
      </c>
      <c r="D54" s="196" t="s">
        <v>487</v>
      </c>
      <c r="E54" s="196">
        <v>69</v>
      </c>
      <c r="F54" s="196">
        <v>2373</v>
      </c>
      <c r="G54" s="196">
        <v>40</v>
      </c>
      <c r="H54" s="196">
        <v>460</v>
      </c>
      <c r="I54" s="196" t="s">
        <v>487</v>
      </c>
      <c r="J54" s="196">
        <v>677</v>
      </c>
      <c r="K54" s="196">
        <v>1342</v>
      </c>
      <c r="L54" s="196">
        <v>1620</v>
      </c>
      <c r="M54" s="196">
        <v>297</v>
      </c>
      <c r="N54" s="196">
        <v>317</v>
      </c>
      <c r="O54" s="196" t="s">
        <v>487</v>
      </c>
      <c r="P54" s="196" t="s">
        <v>487</v>
      </c>
      <c r="Q54" s="196" t="s">
        <v>487</v>
      </c>
      <c r="R54" s="196">
        <v>100</v>
      </c>
      <c r="S54" s="196">
        <v>161</v>
      </c>
    </row>
    <row r="55" spans="1:19" ht="13.5" customHeight="1">
      <c r="A55" s="32">
        <v>443</v>
      </c>
      <c r="B55" s="15" t="s">
        <v>94</v>
      </c>
      <c r="C55" s="201" t="s">
        <v>64</v>
      </c>
      <c r="D55" s="196">
        <v>87</v>
      </c>
      <c r="E55" s="196">
        <v>256</v>
      </c>
      <c r="F55" s="196">
        <v>6502</v>
      </c>
      <c r="G55" s="196">
        <v>31</v>
      </c>
      <c r="H55" s="196">
        <v>2659</v>
      </c>
      <c r="I55" s="196">
        <v>4</v>
      </c>
      <c r="J55" s="196">
        <v>902</v>
      </c>
      <c r="K55" s="196">
        <v>1781</v>
      </c>
      <c r="L55" s="196">
        <v>2028</v>
      </c>
      <c r="M55" s="196">
        <v>619</v>
      </c>
      <c r="N55" s="196">
        <v>573</v>
      </c>
      <c r="O55" s="196" t="s">
        <v>487</v>
      </c>
      <c r="P55" s="196" t="s">
        <v>487</v>
      </c>
      <c r="Q55" s="196" t="s">
        <v>487</v>
      </c>
      <c r="R55" s="196">
        <v>7</v>
      </c>
      <c r="S55" s="196">
        <v>7</v>
      </c>
    </row>
    <row r="56" spans="1:19" ht="13.5" customHeight="1">
      <c r="A56" s="32">
        <v>446</v>
      </c>
      <c r="B56" s="15" t="s">
        <v>450</v>
      </c>
      <c r="C56" s="201" t="s">
        <v>64</v>
      </c>
      <c r="D56" s="196">
        <v>279</v>
      </c>
      <c r="E56" s="196">
        <v>84</v>
      </c>
      <c r="F56" s="196">
        <v>4667</v>
      </c>
      <c r="G56" s="196">
        <v>73</v>
      </c>
      <c r="H56" s="196">
        <v>818</v>
      </c>
      <c r="I56" s="196">
        <v>2</v>
      </c>
      <c r="J56" s="196">
        <v>534</v>
      </c>
      <c r="K56" s="196">
        <v>1116</v>
      </c>
      <c r="L56" s="196">
        <v>1429</v>
      </c>
      <c r="M56" s="196">
        <v>439</v>
      </c>
      <c r="N56" s="196">
        <v>441</v>
      </c>
      <c r="O56" s="196" t="s">
        <v>487</v>
      </c>
      <c r="P56" s="196" t="s">
        <v>487</v>
      </c>
      <c r="Q56" s="196" t="s">
        <v>487</v>
      </c>
      <c r="R56" s="196">
        <v>324</v>
      </c>
      <c r="S56" s="196">
        <v>364</v>
      </c>
    </row>
    <row r="57" spans="1:19" ht="13.5" customHeight="1">
      <c r="A57" s="32">
        <v>464</v>
      </c>
      <c r="B57" s="15" t="s">
        <v>95</v>
      </c>
      <c r="C57" s="201" t="s">
        <v>64</v>
      </c>
      <c r="D57" s="196">
        <v>563</v>
      </c>
      <c r="E57" s="196">
        <v>23</v>
      </c>
      <c r="F57" s="196">
        <v>1248</v>
      </c>
      <c r="G57" s="196">
        <v>11</v>
      </c>
      <c r="H57" s="196">
        <v>368</v>
      </c>
      <c r="I57" s="196">
        <v>1</v>
      </c>
      <c r="J57" s="196">
        <v>855</v>
      </c>
      <c r="K57" s="196">
        <v>1906</v>
      </c>
      <c r="L57" s="196">
        <v>2024</v>
      </c>
      <c r="M57" s="196">
        <v>948</v>
      </c>
      <c r="N57" s="196">
        <v>726</v>
      </c>
      <c r="O57" s="196" t="s">
        <v>487</v>
      </c>
      <c r="P57" s="196" t="s">
        <v>487</v>
      </c>
      <c r="Q57" s="196" t="s">
        <v>487</v>
      </c>
      <c r="R57" s="196">
        <v>14</v>
      </c>
      <c r="S57" s="196">
        <v>26</v>
      </c>
    </row>
    <row r="58" spans="1:19" ht="13.5" customHeight="1">
      <c r="A58" s="32">
        <v>481</v>
      </c>
      <c r="B58" s="15" t="s">
        <v>96</v>
      </c>
      <c r="C58" s="201" t="s">
        <v>64</v>
      </c>
      <c r="D58" s="196" t="s">
        <v>487</v>
      </c>
      <c r="E58" s="196">
        <v>26</v>
      </c>
      <c r="F58" s="196">
        <v>90</v>
      </c>
      <c r="G58" s="196">
        <v>21</v>
      </c>
      <c r="H58" s="196">
        <v>164</v>
      </c>
      <c r="I58" s="196" t="s">
        <v>487</v>
      </c>
      <c r="J58" s="196">
        <v>743</v>
      </c>
      <c r="K58" s="196">
        <v>1596</v>
      </c>
      <c r="L58" s="196">
        <v>1601</v>
      </c>
      <c r="M58" s="196">
        <v>468</v>
      </c>
      <c r="N58" s="196">
        <v>814</v>
      </c>
      <c r="O58" s="196">
        <v>1</v>
      </c>
      <c r="P58" s="196">
        <v>45</v>
      </c>
      <c r="Q58" s="196">
        <v>203</v>
      </c>
      <c r="R58" s="196">
        <v>20</v>
      </c>
      <c r="S58" s="196">
        <v>37</v>
      </c>
    </row>
    <row r="59" spans="1:19" ht="13.5" customHeight="1">
      <c r="A59" s="32">
        <v>501</v>
      </c>
      <c r="B59" s="15" t="s">
        <v>97</v>
      </c>
      <c r="C59" s="201" t="s">
        <v>64</v>
      </c>
      <c r="D59" s="196">
        <v>324</v>
      </c>
      <c r="E59" s="196">
        <v>61</v>
      </c>
      <c r="F59" s="196">
        <v>2558</v>
      </c>
      <c r="G59" s="196">
        <v>50</v>
      </c>
      <c r="H59" s="196">
        <v>552</v>
      </c>
      <c r="I59" s="196">
        <v>2</v>
      </c>
      <c r="J59" s="196">
        <v>692</v>
      </c>
      <c r="K59" s="196">
        <v>1264</v>
      </c>
      <c r="L59" s="196">
        <v>1535</v>
      </c>
      <c r="M59" s="196">
        <v>459</v>
      </c>
      <c r="N59" s="196">
        <v>699</v>
      </c>
      <c r="O59" s="196" t="s">
        <v>487</v>
      </c>
      <c r="P59" s="196" t="s">
        <v>487</v>
      </c>
      <c r="Q59" s="196" t="s">
        <v>487</v>
      </c>
      <c r="R59" s="196">
        <v>291</v>
      </c>
      <c r="S59" s="196">
        <v>592</v>
      </c>
    </row>
    <row r="60" spans="1:19" ht="13.5" customHeight="1">
      <c r="A60" s="32">
        <v>585</v>
      </c>
      <c r="B60" s="15" t="s">
        <v>451</v>
      </c>
      <c r="C60" s="201" t="s">
        <v>64</v>
      </c>
      <c r="D60" s="196">
        <v>500</v>
      </c>
      <c r="E60" s="196">
        <v>114</v>
      </c>
      <c r="F60" s="196">
        <v>2190</v>
      </c>
      <c r="G60" s="196">
        <v>128</v>
      </c>
      <c r="H60" s="196">
        <v>3136</v>
      </c>
      <c r="I60" s="196">
        <v>4</v>
      </c>
      <c r="J60" s="196">
        <v>1401</v>
      </c>
      <c r="K60" s="196">
        <v>2407</v>
      </c>
      <c r="L60" s="196">
        <v>3751</v>
      </c>
      <c r="M60" s="196">
        <v>694</v>
      </c>
      <c r="N60" s="196">
        <v>731</v>
      </c>
      <c r="O60" s="196" t="s">
        <v>487</v>
      </c>
      <c r="P60" s="196" t="s">
        <v>487</v>
      </c>
      <c r="Q60" s="196" t="s">
        <v>487</v>
      </c>
      <c r="R60" s="196">
        <v>119</v>
      </c>
      <c r="S60" s="196">
        <v>241</v>
      </c>
    </row>
    <row r="61" spans="1:19" ht="13.5" customHeight="1">
      <c r="A61" s="32">
        <v>586</v>
      </c>
      <c r="B61" s="15" t="s">
        <v>452</v>
      </c>
      <c r="C61" s="201" t="s">
        <v>64</v>
      </c>
      <c r="D61" s="196">
        <v>179</v>
      </c>
      <c r="E61" s="196">
        <v>67</v>
      </c>
      <c r="F61" s="196">
        <v>369</v>
      </c>
      <c r="G61" s="196">
        <v>38</v>
      </c>
      <c r="H61" s="196">
        <v>418</v>
      </c>
      <c r="I61" s="196">
        <v>4</v>
      </c>
      <c r="J61" s="196">
        <v>731</v>
      </c>
      <c r="K61" s="196">
        <v>1276</v>
      </c>
      <c r="L61" s="196">
        <v>2737</v>
      </c>
      <c r="M61" s="196">
        <v>336</v>
      </c>
      <c r="N61" s="196">
        <v>416</v>
      </c>
      <c r="O61" s="196" t="s">
        <v>487</v>
      </c>
      <c r="P61" s="196" t="s">
        <v>487</v>
      </c>
      <c r="Q61" s="196" t="s">
        <v>487</v>
      </c>
      <c r="R61" s="196">
        <v>92</v>
      </c>
      <c r="S61" s="196">
        <v>120</v>
      </c>
    </row>
    <row r="62" spans="2:19" ht="3.75" customHeight="1">
      <c r="B62" s="38"/>
      <c r="C62" s="142"/>
      <c r="D62" s="18"/>
      <c r="E62" s="18"/>
      <c r="F62" s="18"/>
      <c r="G62" s="18"/>
      <c r="H62" s="18"/>
      <c r="I62" s="18"/>
      <c r="J62" s="18"/>
      <c r="K62" s="18"/>
      <c r="L62" s="18"/>
      <c r="M62" s="18"/>
      <c r="N62" s="18"/>
      <c r="O62" s="18"/>
      <c r="P62" s="18"/>
      <c r="Q62" s="18"/>
      <c r="R62" s="18"/>
      <c r="S62" s="18"/>
    </row>
    <row r="63" spans="1:19" ht="11.25">
      <c r="A63" s="48" t="s">
        <v>7</v>
      </c>
      <c r="B63" s="48"/>
      <c r="C63" s="48"/>
      <c r="D63" s="224"/>
      <c r="E63" s="224"/>
      <c r="F63" s="224"/>
      <c r="G63" s="224"/>
      <c r="H63" s="224"/>
      <c r="I63" s="224"/>
      <c r="J63" s="224"/>
      <c r="K63" s="224"/>
      <c r="L63" s="48"/>
      <c r="M63" s="224"/>
      <c r="N63" s="224"/>
      <c r="O63" s="224"/>
      <c r="P63" s="224"/>
      <c r="Q63" s="224"/>
      <c r="R63" s="224"/>
      <c r="S63" s="48"/>
    </row>
    <row r="64" spans="1:19" ht="11.25">
      <c r="A64" s="225" t="s">
        <v>1090</v>
      </c>
      <c r="C64" s="28"/>
      <c r="D64" s="15"/>
      <c r="E64" s="15"/>
      <c r="F64" s="15"/>
      <c r="G64" s="15"/>
      <c r="H64" s="15"/>
      <c r="I64" s="15"/>
      <c r="J64" s="15"/>
      <c r="K64" s="15"/>
      <c r="L64" s="28"/>
      <c r="M64" s="15"/>
      <c r="N64" s="15"/>
      <c r="O64" s="15"/>
      <c r="P64" s="15"/>
      <c r="Q64" s="15"/>
      <c r="R64" s="15"/>
      <c r="S64" s="15"/>
    </row>
  </sheetData>
  <sheetProtection/>
  <mergeCells count="7">
    <mergeCell ref="A2:B3"/>
    <mergeCell ref="J2:N2"/>
    <mergeCell ref="O2:Q2"/>
    <mergeCell ref="R2:S2"/>
    <mergeCell ref="C2:D2"/>
    <mergeCell ref="G2:H2"/>
    <mergeCell ref="E2:F2"/>
  </mergeCells>
  <printOptions/>
  <pageMargins left="0.5905511811023623" right="0.5905511811023623" top="0.5905511811023623" bottom="0.5905511811023623" header="0.35433070866141736" footer="0.1968503937007874"/>
  <pageSetup fitToWidth="2" fitToHeight="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M74"/>
  <sheetViews>
    <sheetView zoomScalePageLayoutView="0" workbookViewId="0" topLeftCell="A1">
      <selection activeCell="E16" sqref="E16"/>
    </sheetView>
  </sheetViews>
  <sheetFormatPr defaultColWidth="10.25390625" defaultRowHeight="12.75"/>
  <cols>
    <col min="1" max="1" width="3.375" style="190" customWidth="1"/>
    <col min="2" max="2" width="10.125" style="190" customWidth="1"/>
    <col min="3" max="5" width="10.00390625" style="190" customWidth="1"/>
    <col min="6" max="13" width="8.625" style="190" customWidth="1"/>
    <col min="14" max="16384" width="10.25390625" style="190" customWidth="1"/>
  </cols>
  <sheetData>
    <row r="1" s="186" customFormat="1" ht="17.25">
      <c r="A1" s="185" t="s">
        <v>1105</v>
      </c>
    </row>
    <row r="2" spans="1:13" ht="11.25">
      <c r="A2" s="187"/>
      <c r="B2" s="188"/>
      <c r="C2" s="188"/>
      <c r="D2" s="188"/>
      <c r="E2" s="188"/>
      <c r="F2" s="188"/>
      <c r="G2" s="188"/>
      <c r="H2" s="188"/>
      <c r="I2" s="188"/>
      <c r="J2" s="188"/>
      <c r="K2" s="189"/>
      <c r="L2" s="189"/>
      <c r="M2" s="189" t="s">
        <v>489</v>
      </c>
    </row>
    <row r="3" spans="1:13" s="207" customFormat="1" ht="12" customHeight="1">
      <c r="A3" s="368" t="s">
        <v>10</v>
      </c>
      <c r="B3" s="369"/>
      <c r="C3" s="372" t="s">
        <v>2</v>
      </c>
      <c r="D3" s="374" t="s">
        <v>882</v>
      </c>
      <c r="E3" s="375"/>
      <c r="F3" s="365" t="s">
        <v>51</v>
      </c>
      <c r="G3" s="366"/>
      <c r="H3" s="366"/>
      <c r="I3" s="366"/>
      <c r="J3" s="366"/>
      <c r="K3" s="366"/>
      <c r="L3" s="366"/>
      <c r="M3" s="367"/>
    </row>
    <row r="4" spans="1:13" s="207" customFormat="1" ht="11.25">
      <c r="A4" s="370"/>
      <c r="B4" s="371"/>
      <c r="C4" s="373"/>
      <c r="D4" s="208" t="s">
        <v>52</v>
      </c>
      <c r="E4" s="209" t="s">
        <v>53</v>
      </c>
      <c r="F4" s="191" t="s">
        <v>368</v>
      </c>
      <c r="G4" s="208" t="s">
        <v>547</v>
      </c>
      <c r="H4" s="208" t="s">
        <v>8</v>
      </c>
      <c r="I4" s="209" t="s">
        <v>54</v>
      </c>
      <c r="J4" s="208" t="s">
        <v>55</v>
      </c>
      <c r="K4" s="208" t="s">
        <v>56</v>
      </c>
      <c r="L4" s="208" t="s">
        <v>57</v>
      </c>
      <c r="M4" s="208" t="s">
        <v>58</v>
      </c>
    </row>
    <row r="5" spans="1:13" ht="15.75" customHeight="1">
      <c r="A5" s="288"/>
      <c r="B5" s="289" t="s">
        <v>59</v>
      </c>
      <c r="C5" s="210">
        <v>5497330</v>
      </c>
      <c r="D5" s="211">
        <v>1537587</v>
      </c>
      <c r="E5" s="211">
        <v>759532</v>
      </c>
      <c r="F5" s="211">
        <v>293384</v>
      </c>
      <c r="G5" s="211">
        <v>54159</v>
      </c>
      <c r="H5" s="211">
        <v>49430</v>
      </c>
      <c r="I5" s="211">
        <v>54230</v>
      </c>
      <c r="J5" s="211">
        <v>43474</v>
      </c>
      <c r="K5" s="211">
        <v>35380</v>
      </c>
      <c r="L5" s="211">
        <v>32273</v>
      </c>
      <c r="M5" s="211">
        <v>24438</v>
      </c>
    </row>
    <row r="6" spans="1:13" ht="12" customHeight="1">
      <c r="A6" s="288"/>
      <c r="B6" s="200"/>
      <c r="C6" s="212"/>
      <c r="D6" s="213"/>
      <c r="E6" s="213"/>
      <c r="F6" s="213"/>
      <c r="G6" s="213"/>
      <c r="H6" s="213"/>
      <c r="I6" s="213"/>
      <c r="J6" s="213"/>
      <c r="K6" s="213"/>
      <c r="L6" s="213"/>
      <c r="M6" s="213"/>
    </row>
    <row r="7" spans="1:13" ht="12" customHeight="1">
      <c r="A7" s="290"/>
      <c r="B7" s="15" t="s">
        <v>65</v>
      </c>
      <c r="C7" s="214">
        <v>1033892</v>
      </c>
      <c r="D7" s="215">
        <v>267178</v>
      </c>
      <c r="E7" s="215">
        <v>131522</v>
      </c>
      <c r="F7" s="215">
        <v>51712</v>
      </c>
      <c r="G7" s="215">
        <v>10328</v>
      </c>
      <c r="H7" s="215">
        <v>8412</v>
      </c>
      <c r="I7" s="215">
        <v>9568</v>
      </c>
      <c r="J7" s="215">
        <v>7445</v>
      </c>
      <c r="K7" s="215">
        <v>6557</v>
      </c>
      <c r="L7" s="215">
        <v>5000</v>
      </c>
      <c r="M7" s="215">
        <v>4402</v>
      </c>
    </row>
    <row r="8" spans="1:13" ht="12" customHeight="1">
      <c r="A8" s="290"/>
      <c r="B8" s="15" t="s">
        <v>66</v>
      </c>
      <c r="C8" s="214">
        <v>720109</v>
      </c>
      <c r="D8" s="215">
        <v>196087</v>
      </c>
      <c r="E8" s="215">
        <v>96006</v>
      </c>
      <c r="F8" s="215">
        <v>35170</v>
      </c>
      <c r="G8" s="215">
        <v>6441</v>
      </c>
      <c r="H8" s="215">
        <v>5193</v>
      </c>
      <c r="I8" s="215">
        <v>7699</v>
      </c>
      <c r="J8" s="215">
        <v>5191</v>
      </c>
      <c r="K8" s="215">
        <v>4161</v>
      </c>
      <c r="L8" s="215">
        <v>3686</v>
      </c>
      <c r="M8" s="215">
        <v>2799</v>
      </c>
    </row>
    <row r="9" spans="1:13" ht="12" customHeight="1">
      <c r="A9" s="290"/>
      <c r="B9" s="15" t="s">
        <v>67</v>
      </c>
      <c r="C9" s="214">
        <v>715105</v>
      </c>
      <c r="D9" s="215">
        <v>192086</v>
      </c>
      <c r="E9" s="215">
        <v>89164</v>
      </c>
      <c r="F9" s="215">
        <v>33499</v>
      </c>
      <c r="G9" s="215">
        <v>6484</v>
      </c>
      <c r="H9" s="215">
        <v>7079</v>
      </c>
      <c r="I9" s="215">
        <v>5318</v>
      </c>
      <c r="J9" s="215">
        <v>4770</v>
      </c>
      <c r="K9" s="215">
        <v>3611</v>
      </c>
      <c r="L9" s="215">
        <v>3662</v>
      </c>
      <c r="M9" s="215">
        <v>2575</v>
      </c>
    </row>
    <row r="10" spans="1:13" ht="12" customHeight="1">
      <c r="A10" s="290"/>
      <c r="B10" s="15" t="s">
        <v>68</v>
      </c>
      <c r="C10" s="214">
        <v>268894</v>
      </c>
      <c r="D10" s="215">
        <v>83657</v>
      </c>
      <c r="E10" s="215">
        <v>42088</v>
      </c>
      <c r="F10" s="215">
        <v>14557</v>
      </c>
      <c r="G10" s="215">
        <v>1441</v>
      </c>
      <c r="H10" s="215">
        <v>2291</v>
      </c>
      <c r="I10" s="215">
        <v>2518</v>
      </c>
      <c r="J10" s="215">
        <v>2836</v>
      </c>
      <c r="K10" s="215">
        <v>2089</v>
      </c>
      <c r="L10" s="215">
        <v>2016</v>
      </c>
      <c r="M10" s="215">
        <v>1366</v>
      </c>
    </row>
    <row r="11" spans="1:13" ht="12" customHeight="1">
      <c r="A11" s="290"/>
      <c r="B11" s="15" t="s">
        <v>69</v>
      </c>
      <c r="C11" s="214">
        <v>574859</v>
      </c>
      <c r="D11" s="215">
        <v>153510</v>
      </c>
      <c r="E11" s="215">
        <v>74672</v>
      </c>
      <c r="F11" s="215">
        <v>31825</v>
      </c>
      <c r="G11" s="215">
        <v>6787</v>
      </c>
      <c r="H11" s="215">
        <v>5053</v>
      </c>
      <c r="I11" s="215">
        <v>6456</v>
      </c>
      <c r="J11" s="215">
        <v>4035</v>
      </c>
      <c r="K11" s="215">
        <v>3411</v>
      </c>
      <c r="L11" s="215">
        <v>3430</v>
      </c>
      <c r="M11" s="215">
        <v>2653</v>
      </c>
    </row>
    <row r="12" spans="1:13" ht="12" customHeight="1">
      <c r="A12" s="290"/>
      <c r="B12" s="15" t="s">
        <v>70</v>
      </c>
      <c r="C12" s="214">
        <v>253953</v>
      </c>
      <c r="D12" s="215">
        <v>81834</v>
      </c>
      <c r="E12" s="215">
        <v>40456</v>
      </c>
      <c r="F12" s="215">
        <v>14976</v>
      </c>
      <c r="G12" s="215">
        <v>1889</v>
      </c>
      <c r="H12" s="215">
        <v>1874</v>
      </c>
      <c r="I12" s="215">
        <v>3315</v>
      </c>
      <c r="J12" s="215">
        <v>2605</v>
      </c>
      <c r="K12" s="215">
        <v>2134</v>
      </c>
      <c r="L12" s="215">
        <v>1741</v>
      </c>
      <c r="M12" s="215">
        <v>1418</v>
      </c>
    </row>
    <row r="13" spans="1:13" ht="12" customHeight="1">
      <c r="A13" s="290"/>
      <c r="B13" s="15" t="s">
        <v>71</v>
      </c>
      <c r="C13" s="214">
        <v>164753</v>
      </c>
      <c r="D13" s="215">
        <v>58038</v>
      </c>
      <c r="E13" s="215">
        <v>32102</v>
      </c>
      <c r="F13" s="215">
        <v>11237</v>
      </c>
      <c r="G13" s="215">
        <v>1934</v>
      </c>
      <c r="H13" s="215">
        <v>1144</v>
      </c>
      <c r="I13" s="215">
        <v>2586</v>
      </c>
      <c r="J13" s="215">
        <v>1505</v>
      </c>
      <c r="K13" s="215">
        <v>1268</v>
      </c>
      <c r="L13" s="215">
        <v>1590</v>
      </c>
      <c r="M13" s="215">
        <v>1210</v>
      </c>
    </row>
    <row r="14" spans="1:13" ht="12" customHeight="1">
      <c r="A14" s="290"/>
      <c r="B14" s="15" t="s">
        <v>72</v>
      </c>
      <c r="C14" s="214">
        <v>103632</v>
      </c>
      <c r="D14" s="215">
        <v>35303</v>
      </c>
      <c r="E14" s="215">
        <v>18805</v>
      </c>
      <c r="F14" s="215">
        <v>6716</v>
      </c>
      <c r="G14" s="215">
        <v>628</v>
      </c>
      <c r="H14" s="215">
        <v>723</v>
      </c>
      <c r="I14" s="215">
        <v>1698</v>
      </c>
      <c r="J14" s="215">
        <v>1280</v>
      </c>
      <c r="K14" s="215">
        <v>1027</v>
      </c>
      <c r="L14" s="215">
        <v>823</v>
      </c>
      <c r="M14" s="215">
        <v>537</v>
      </c>
    </row>
    <row r="15" spans="1:13" ht="12" customHeight="1">
      <c r="A15" s="290"/>
      <c r="B15" s="15" t="s">
        <v>73</v>
      </c>
      <c r="C15" s="214">
        <v>131285</v>
      </c>
      <c r="D15" s="215">
        <v>47685</v>
      </c>
      <c r="E15" s="215">
        <v>25214</v>
      </c>
      <c r="F15" s="215">
        <v>9312</v>
      </c>
      <c r="G15" s="215">
        <v>1243</v>
      </c>
      <c r="H15" s="215">
        <v>1184</v>
      </c>
      <c r="I15" s="215">
        <v>2145</v>
      </c>
      <c r="J15" s="215">
        <v>1580</v>
      </c>
      <c r="K15" s="215">
        <v>1331</v>
      </c>
      <c r="L15" s="215">
        <v>1100</v>
      </c>
      <c r="M15" s="215">
        <v>729</v>
      </c>
    </row>
    <row r="16" spans="1:13" ht="12" customHeight="1">
      <c r="A16" s="288"/>
      <c r="B16" s="291"/>
      <c r="C16" s="194"/>
      <c r="D16" s="10"/>
      <c r="E16" s="10"/>
      <c r="F16" s="10"/>
      <c r="G16" s="10"/>
      <c r="H16" s="10"/>
      <c r="I16" s="10"/>
      <c r="J16" s="10"/>
      <c r="K16" s="10"/>
      <c r="L16" s="10"/>
      <c r="M16" s="10"/>
    </row>
    <row r="17" spans="1:13" ht="12" customHeight="1">
      <c r="A17" s="292">
        <v>100</v>
      </c>
      <c r="B17" s="15" t="s">
        <v>434</v>
      </c>
      <c r="C17" s="194">
        <v>1530848</v>
      </c>
      <c r="D17" s="10">
        <v>422209</v>
      </c>
      <c r="E17" s="10">
        <v>209503</v>
      </c>
      <c r="F17" s="10">
        <v>84380</v>
      </c>
      <c r="G17" s="10">
        <v>16984</v>
      </c>
      <c r="H17" s="10">
        <v>16477</v>
      </c>
      <c r="I17" s="10">
        <v>12927</v>
      </c>
      <c r="J17" s="10">
        <v>12227</v>
      </c>
      <c r="K17" s="10">
        <v>9791</v>
      </c>
      <c r="L17" s="10">
        <v>9225</v>
      </c>
      <c r="M17" s="10">
        <v>6749</v>
      </c>
    </row>
    <row r="18" spans="1:13" ht="12" customHeight="1">
      <c r="A18" s="292">
        <v>101</v>
      </c>
      <c r="B18" s="15" t="s">
        <v>435</v>
      </c>
      <c r="C18" s="194">
        <v>214053</v>
      </c>
      <c r="D18" s="10">
        <v>50934</v>
      </c>
      <c r="E18" s="10">
        <v>25491</v>
      </c>
      <c r="F18" s="10">
        <f aca="true" t="shared" si="0" ref="F18:F66">SUM(G18:M18)</f>
        <v>10301</v>
      </c>
      <c r="G18" s="10">
        <v>2397</v>
      </c>
      <c r="H18" s="10">
        <v>1924</v>
      </c>
      <c r="I18" s="10">
        <v>1685</v>
      </c>
      <c r="J18" s="10">
        <v>1411</v>
      </c>
      <c r="K18" s="10">
        <v>1053</v>
      </c>
      <c r="L18" s="10">
        <v>1058</v>
      </c>
      <c r="M18" s="10">
        <v>773</v>
      </c>
    </row>
    <row r="19" spans="1:13" ht="12" customHeight="1">
      <c r="A19" s="292">
        <v>102</v>
      </c>
      <c r="B19" s="15" t="s">
        <v>436</v>
      </c>
      <c r="C19" s="194">
        <v>137077</v>
      </c>
      <c r="D19" s="10">
        <v>33864</v>
      </c>
      <c r="E19" s="10">
        <v>17777</v>
      </c>
      <c r="F19" s="10">
        <f t="shared" si="0"/>
        <v>7260</v>
      </c>
      <c r="G19" s="10">
        <v>1489</v>
      </c>
      <c r="H19" s="10">
        <v>1332</v>
      </c>
      <c r="I19" s="10">
        <v>1112</v>
      </c>
      <c r="J19" s="10">
        <v>1026</v>
      </c>
      <c r="K19" s="10">
        <v>817</v>
      </c>
      <c r="L19" s="10">
        <v>872</v>
      </c>
      <c r="M19" s="10">
        <v>612</v>
      </c>
    </row>
    <row r="20" spans="1:13" ht="12" customHeight="1">
      <c r="A20" s="292">
        <v>105</v>
      </c>
      <c r="B20" s="15" t="s">
        <v>437</v>
      </c>
      <c r="C20" s="194">
        <v>106969</v>
      </c>
      <c r="D20" s="10">
        <v>31567</v>
      </c>
      <c r="E20" s="10">
        <v>16870</v>
      </c>
      <c r="F20" s="10">
        <f t="shared" si="0"/>
        <v>7461</v>
      </c>
      <c r="G20" s="10">
        <v>1571</v>
      </c>
      <c r="H20" s="10">
        <v>1439</v>
      </c>
      <c r="I20" s="10">
        <v>1116</v>
      </c>
      <c r="J20" s="10">
        <v>1109</v>
      </c>
      <c r="K20" s="10">
        <v>878</v>
      </c>
      <c r="L20" s="10">
        <v>771</v>
      </c>
      <c r="M20" s="10">
        <v>577</v>
      </c>
    </row>
    <row r="21" spans="1:13" ht="12" customHeight="1">
      <c r="A21" s="292">
        <v>106</v>
      </c>
      <c r="B21" s="15" t="s">
        <v>438</v>
      </c>
      <c r="C21" s="194">
        <v>96224</v>
      </c>
      <c r="D21" s="10">
        <v>32695</v>
      </c>
      <c r="E21" s="10">
        <v>17412</v>
      </c>
      <c r="F21" s="10">
        <f t="shared" si="0"/>
        <v>7820</v>
      </c>
      <c r="G21" s="10">
        <v>1554</v>
      </c>
      <c r="H21" s="10">
        <v>1692</v>
      </c>
      <c r="I21" s="10">
        <v>1078</v>
      </c>
      <c r="J21" s="10">
        <v>1103</v>
      </c>
      <c r="K21" s="10">
        <v>957</v>
      </c>
      <c r="L21" s="10">
        <v>830</v>
      </c>
      <c r="M21" s="10">
        <v>606</v>
      </c>
    </row>
    <row r="22" spans="1:13" ht="12" customHeight="1">
      <c r="A22" s="292">
        <v>107</v>
      </c>
      <c r="B22" s="15" t="s">
        <v>439</v>
      </c>
      <c r="C22" s="194">
        <v>159886</v>
      </c>
      <c r="D22" s="10">
        <v>50871</v>
      </c>
      <c r="E22" s="10">
        <v>25324</v>
      </c>
      <c r="F22" s="10">
        <f t="shared" si="0"/>
        <v>9576</v>
      </c>
      <c r="G22" s="10">
        <v>1966</v>
      </c>
      <c r="H22" s="10">
        <v>1926</v>
      </c>
      <c r="I22" s="10">
        <v>1389</v>
      </c>
      <c r="J22" s="10">
        <v>1422</v>
      </c>
      <c r="K22" s="10">
        <v>1135</v>
      </c>
      <c r="L22" s="10">
        <v>1005</v>
      </c>
      <c r="M22" s="10">
        <v>733</v>
      </c>
    </row>
    <row r="23" spans="1:13" ht="12" customHeight="1">
      <c r="A23" s="292">
        <v>108</v>
      </c>
      <c r="B23" s="15" t="s">
        <v>440</v>
      </c>
      <c r="C23" s="194">
        <v>218070</v>
      </c>
      <c r="D23" s="10">
        <v>64639</v>
      </c>
      <c r="E23" s="10">
        <v>33223</v>
      </c>
      <c r="F23" s="10">
        <f t="shared" si="0"/>
        <v>12596</v>
      </c>
      <c r="G23" s="10">
        <v>2628</v>
      </c>
      <c r="H23" s="10">
        <v>2522</v>
      </c>
      <c r="I23" s="10">
        <v>2004</v>
      </c>
      <c r="J23" s="10">
        <v>1697</v>
      </c>
      <c r="K23" s="10">
        <v>1422</v>
      </c>
      <c r="L23" s="10">
        <v>1381</v>
      </c>
      <c r="M23" s="10">
        <v>942</v>
      </c>
    </row>
    <row r="24" spans="1:13" ht="12" customHeight="1">
      <c r="A24" s="292">
        <v>109</v>
      </c>
      <c r="B24" s="15" t="s">
        <v>441</v>
      </c>
      <c r="C24" s="194">
        <v>215630</v>
      </c>
      <c r="D24" s="10">
        <v>64516</v>
      </c>
      <c r="E24" s="10">
        <v>31016</v>
      </c>
      <c r="F24" s="10">
        <f t="shared" si="0"/>
        <v>11389</v>
      </c>
      <c r="G24" s="10">
        <v>2131</v>
      </c>
      <c r="H24" s="10">
        <v>2070</v>
      </c>
      <c r="I24" s="10">
        <v>1853</v>
      </c>
      <c r="J24" s="10">
        <v>1681</v>
      </c>
      <c r="K24" s="10">
        <v>1313</v>
      </c>
      <c r="L24" s="10">
        <v>1351</v>
      </c>
      <c r="M24" s="10">
        <v>990</v>
      </c>
    </row>
    <row r="25" spans="1:13" ht="12" customHeight="1">
      <c r="A25" s="292">
        <v>110</v>
      </c>
      <c r="B25" s="15" t="s">
        <v>442</v>
      </c>
      <c r="C25" s="194">
        <v>139742</v>
      </c>
      <c r="D25" s="10">
        <v>32052</v>
      </c>
      <c r="E25" s="10">
        <v>16030</v>
      </c>
      <c r="F25" s="10">
        <f t="shared" si="0"/>
        <v>6997</v>
      </c>
      <c r="G25" s="10">
        <v>1308</v>
      </c>
      <c r="H25" s="10">
        <v>1484</v>
      </c>
      <c r="I25" s="10">
        <v>1044</v>
      </c>
      <c r="J25" s="10">
        <v>1054</v>
      </c>
      <c r="K25" s="10">
        <v>786</v>
      </c>
      <c r="L25" s="10">
        <v>772</v>
      </c>
      <c r="M25" s="10">
        <v>549</v>
      </c>
    </row>
    <row r="26" spans="1:13" ht="12" customHeight="1">
      <c r="A26" s="292">
        <v>111</v>
      </c>
      <c r="B26" s="15" t="s">
        <v>443</v>
      </c>
      <c r="C26" s="194">
        <v>243197</v>
      </c>
      <c r="D26" s="10">
        <v>61071</v>
      </c>
      <c r="E26" s="10">
        <v>26360</v>
      </c>
      <c r="F26" s="10">
        <f t="shared" si="0"/>
        <v>10980</v>
      </c>
      <c r="G26" s="10">
        <v>1940</v>
      </c>
      <c r="H26" s="10">
        <v>2088</v>
      </c>
      <c r="I26" s="10">
        <v>1646</v>
      </c>
      <c r="J26" s="10">
        <v>1724</v>
      </c>
      <c r="K26" s="10">
        <v>1430</v>
      </c>
      <c r="L26" s="10">
        <v>1185</v>
      </c>
      <c r="M26" s="10">
        <v>967</v>
      </c>
    </row>
    <row r="27" spans="1:13" ht="12" customHeight="1">
      <c r="A27" s="290">
        <v>201</v>
      </c>
      <c r="B27" s="15" t="s">
        <v>421</v>
      </c>
      <c r="C27" s="194">
        <v>532422</v>
      </c>
      <c r="D27" s="10">
        <v>139775</v>
      </c>
      <c r="E27" s="10">
        <v>67634</v>
      </c>
      <c r="F27" s="10">
        <f t="shared" si="0"/>
        <v>29472</v>
      </c>
      <c r="G27" s="10">
        <v>6483</v>
      </c>
      <c r="H27" s="10">
        <v>4735</v>
      </c>
      <c r="I27" s="10">
        <v>6062</v>
      </c>
      <c r="J27" s="10">
        <v>3654</v>
      </c>
      <c r="K27" s="10">
        <v>3097</v>
      </c>
      <c r="L27" s="10">
        <v>3093</v>
      </c>
      <c r="M27" s="10">
        <v>2348</v>
      </c>
    </row>
    <row r="28" spans="1:13" ht="12" customHeight="1">
      <c r="A28" s="290">
        <v>202</v>
      </c>
      <c r="B28" s="15" t="s">
        <v>75</v>
      </c>
      <c r="C28" s="194">
        <v>450852</v>
      </c>
      <c r="D28" s="10">
        <v>126577</v>
      </c>
      <c r="E28" s="10">
        <v>62811</v>
      </c>
      <c r="F28" s="10">
        <f t="shared" si="0"/>
        <v>26915</v>
      </c>
      <c r="G28" s="10">
        <v>4852</v>
      </c>
      <c r="H28" s="10">
        <v>4549</v>
      </c>
      <c r="I28" s="10">
        <v>4594</v>
      </c>
      <c r="J28" s="10">
        <v>4513</v>
      </c>
      <c r="K28" s="10">
        <v>3316</v>
      </c>
      <c r="L28" s="10">
        <v>2807</v>
      </c>
      <c r="M28" s="10">
        <v>2284</v>
      </c>
    </row>
    <row r="29" spans="1:13" ht="12" customHeight="1">
      <c r="A29" s="290">
        <v>203</v>
      </c>
      <c r="B29" s="15" t="s">
        <v>76</v>
      </c>
      <c r="C29" s="194">
        <v>296707</v>
      </c>
      <c r="D29" s="10">
        <v>77510</v>
      </c>
      <c r="E29" s="10">
        <v>37119</v>
      </c>
      <c r="F29" s="10">
        <f t="shared" si="0"/>
        <v>13713</v>
      </c>
      <c r="G29" s="10">
        <v>2447</v>
      </c>
      <c r="H29" s="10">
        <v>2765</v>
      </c>
      <c r="I29" s="10">
        <v>2060</v>
      </c>
      <c r="J29" s="10">
        <v>2032</v>
      </c>
      <c r="K29" s="10">
        <v>1627</v>
      </c>
      <c r="L29" s="10">
        <v>1584</v>
      </c>
      <c r="M29" s="10">
        <v>1198</v>
      </c>
    </row>
    <row r="30" spans="1:13" ht="12" customHeight="1">
      <c r="A30" s="290">
        <v>204</v>
      </c>
      <c r="B30" s="15" t="s">
        <v>77</v>
      </c>
      <c r="C30" s="194">
        <v>488158</v>
      </c>
      <c r="D30" s="10">
        <v>113478</v>
      </c>
      <c r="E30" s="10">
        <v>55030</v>
      </c>
      <c r="F30" s="10">
        <f t="shared" si="0"/>
        <v>19851</v>
      </c>
      <c r="G30" s="10">
        <v>4274</v>
      </c>
      <c r="H30" s="10">
        <v>3235</v>
      </c>
      <c r="I30" s="10">
        <v>3928</v>
      </c>
      <c r="J30" s="10">
        <v>2403</v>
      </c>
      <c r="K30" s="10">
        <v>2657</v>
      </c>
      <c r="L30" s="10">
        <v>1717</v>
      </c>
      <c r="M30" s="10">
        <v>1637</v>
      </c>
    </row>
    <row r="31" spans="1:13" ht="12" customHeight="1">
      <c r="A31" s="290">
        <v>205</v>
      </c>
      <c r="B31" s="15" t="s">
        <v>422</v>
      </c>
      <c r="C31" s="194">
        <v>42967</v>
      </c>
      <c r="D31" s="10">
        <v>15277</v>
      </c>
      <c r="E31" s="10">
        <v>7922</v>
      </c>
      <c r="F31" s="10">
        <f t="shared" si="0"/>
        <v>2992</v>
      </c>
      <c r="G31" s="10">
        <v>322</v>
      </c>
      <c r="H31" s="10">
        <v>380</v>
      </c>
      <c r="I31" s="10">
        <v>695</v>
      </c>
      <c r="J31" s="10">
        <v>540</v>
      </c>
      <c r="K31" s="10">
        <v>442</v>
      </c>
      <c r="L31" s="10">
        <v>380</v>
      </c>
      <c r="M31" s="10">
        <v>233</v>
      </c>
    </row>
    <row r="32" spans="1:13" ht="12" customHeight="1">
      <c r="A32" s="290">
        <v>206</v>
      </c>
      <c r="B32" s="15" t="s">
        <v>78</v>
      </c>
      <c r="C32" s="194">
        <v>94882</v>
      </c>
      <c r="D32" s="10">
        <v>27123</v>
      </c>
      <c r="E32" s="10">
        <v>13681</v>
      </c>
      <c r="F32" s="10">
        <f t="shared" si="0"/>
        <v>4946</v>
      </c>
      <c r="G32" s="10">
        <v>1202</v>
      </c>
      <c r="H32" s="10">
        <v>628</v>
      </c>
      <c r="I32" s="10">
        <v>1046</v>
      </c>
      <c r="J32" s="10">
        <v>529</v>
      </c>
      <c r="K32" s="10">
        <v>584</v>
      </c>
      <c r="L32" s="10">
        <v>476</v>
      </c>
      <c r="M32" s="10">
        <v>481</v>
      </c>
    </row>
    <row r="33" spans="1:13" ht="12" customHeight="1">
      <c r="A33" s="290">
        <v>207</v>
      </c>
      <c r="B33" s="15" t="s">
        <v>79</v>
      </c>
      <c r="C33" s="194">
        <v>197237</v>
      </c>
      <c r="D33" s="10">
        <v>49865</v>
      </c>
      <c r="E33" s="10">
        <v>24370</v>
      </c>
      <c r="F33" s="10">
        <f t="shared" si="0"/>
        <v>8315</v>
      </c>
      <c r="G33" s="10">
        <v>1201</v>
      </c>
      <c r="H33" s="10">
        <v>1326</v>
      </c>
      <c r="I33" s="10">
        <v>1717</v>
      </c>
      <c r="J33" s="10">
        <v>1378</v>
      </c>
      <c r="K33" s="10">
        <v>1136</v>
      </c>
      <c r="L33" s="10">
        <v>983</v>
      </c>
      <c r="M33" s="10">
        <v>574</v>
      </c>
    </row>
    <row r="34" spans="1:13" ht="12" customHeight="1">
      <c r="A34" s="290">
        <v>208</v>
      </c>
      <c r="B34" s="15" t="s">
        <v>80</v>
      </c>
      <c r="C34" s="194">
        <v>29751</v>
      </c>
      <c r="D34" s="10">
        <v>10377</v>
      </c>
      <c r="E34" s="10">
        <v>5201</v>
      </c>
      <c r="F34" s="10">
        <f t="shared" si="0"/>
        <v>1675</v>
      </c>
      <c r="G34" s="10">
        <v>244</v>
      </c>
      <c r="H34" s="10">
        <v>250</v>
      </c>
      <c r="I34" s="10">
        <v>368</v>
      </c>
      <c r="J34" s="10">
        <v>236</v>
      </c>
      <c r="K34" s="10">
        <v>221</v>
      </c>
      <c r="L34" s="10">
        <v>224</v>
      </c>
      <c r="M34" s="10">
        <v>132</v>
      </c>
    </row>
    <row r="35" spans="1:13" ht="12" customHeight="1">
      <c r="A35" s="290">
        <v>209</v>
      </c>
      <c r="B35" s="15" t="s">
        <v>423</v>
      </c>
      <c r="C35" s="194">
        <v>80323</v>
      </c>
      <c r="D35" s="10">
        <v>26559</v>
      </c>
      <c r="E35" s="10">
        <v>14228</v>
      </c>
      <c r="F35" s="10">
        <f t="shared" si="0"/>
        <v>4740</v>
      </c>
      <c r="G35" s="10">
        <v>825</v>
      </c>
      <c r="H35" s="10">
        <v>483</v>
      </c>
      <c r="I35" s="10">
        <v>1039</v>
      </c>
      <c r="J35" s="10">
        <v>648</v>
      </c>
      <c r="K35" s="10">
        <v>512</v>
      </c>
      <c r="L35" s="10">
        <v>698</v>
      </c>
      <c r="M35" s="10">
        <v>535</v>
      </c>
    </row>
    <row r="36" spans="1:13" ht="12" customHeight="1">
      <c r="A36" s="290">
        <v>210</v>
      </c>
      <c r="B36" s="15" t="s">
        <v>81</v>
      </c>
      <c r="C36" s="194">
        <v>264630</v>
      </c>
      <c r="D36" s="10">
        <v>70505</v>
      </c>
      <c r="E36" s="10">
        <v>32133</v>
      </c>
      <c r="F36" s="10">
        <f t="shared" si="0"/>
        <v>12128</v>
      </c>
      <c r="G36" s="10">
        <v>2575</v>
      </c>
      <c r="H36" s="10">
        <v>2800</v>
      </c>
      <c r="I36" s="10">
        <v>1603</v>
      </c>
      <c r="J36" s="10">
        <v>1737</v>
      </c>
      <c r="K36" s="10">
        <v>1243</v>
      </c>
      <c r="L36" s="10">
        <v>1309</v>
      </c>
      <c r="M36" s="10">
        <v>861</v>
      </c>
    </row>
    <row r="37" spans="1:13" ht="12" customHeight="1">
      <c r="A37" s="290">
        <v>212</v>
      </c>
      <c r="B37" s="15" t="s">
        <v>82</v>
      </c>
      <c r="C37" s="194">
        <v>47227</v>
      </c>
      <c r="D37" s="10">
        <v>15052</v>
      </c>
      <c r="E37" s="10">
        <v>7617</v>
      </c>
      <c r="F37" s="10">
        <f t="shared" si="0"/>
        <v>2816</v>
      </c>
      <c r="G37" s="10">
        <v>456</v>
      </c>
      <c r="H37" s="10">
        <v>420</v>
      </c>
      <c r="I37" s="10">
        <v>562</v>
      </c>
      <c r="J37" s="10">
        <v>432</v>
      </c>
      <c r="K37" s="10">
        <v>329</v>
      </c>
      <c r="L37" s="10">
        <v>298</v>
      </c>
      <c r="M37" s="10">
        <v>319</v>
      </c>
    </row>
    <row r="38" spans="1:13" ht="12" customHeight="1">
      <c r="A38" s="290">
        <v>213</v>
      </c>
      <c r="B38" s="15" t="s">
        <v>424</v>
      </c>
      <c r="C38" s="194">
        <v>39817</v>
      </c>
      <c r="D38" s="10">
        <v>13085</v>
      </c>
      <c r="E38" s="10">
        <v>7062</v>
      </c>
      <c r="F38" s="10">
        <f t="shared" si="0"/>
        <v>2595</v>
      </c>
      <c r="G38" s="10">
        <v>276</v>
      </c>
      <c r="H38" s="10">
        <v>344</v>
      </c>
      <c r="I38" s="10">
        <v>577</v>
      </c>
      <c r="J38" s="10">
        <v>461</v>
      </c>
      <c r="K38" s="10">
        <v>375</v>
      </c>
      <c r="L38" s="10">
        <v>308</v>
      </c>
      <c r="M38" s="10">
        <v>254</v>
      </c>
    </row>
    <row r="39" spans="1:13" ht="12" customHeight="1">
      <c r="A39" s="290">
        <v>214</v>
      </c>
      <c r="B39" s="15" t="s">
        <v>83</v>
      </c>
      <c r="C39" s="194">
        <v>225497</v>
      </c>
      <c r="D39" s="10">
        <v>63332</v>
      </c>
      <c r="E39" s="10">
        <v>31662</v>
      </c>
      <c r="F39" s="10">
        <f t="shared" si="0"/>
        <v>12377</v>
      </c>
      <c r="G39" s="10">
        <v>2320</v>
      </c>
      <c r="H39" s="10">
        <v>1840</v>
      </c>
      <c r="I39" s="10">
        <v>2756</v>
      </c>
      <c r="J39" s="10">
        <v>1737</v>
      </c>
      <c r="K39" s="10">
        <v>1419</v>
      </c>
      <c r="L39" s="10">
        <v>1242</v>
      </c>
      <c r="M39" s="10">
        <v>1063</v>
      </c>
    </row>
    <row r="40" spans="1:13" ht="12" customHeight="1">
      <c r="A40" s="290">
        <v>215</v>
      </c>
      <c r="B40" s="15" t="s">
        <v>425</v>
      </c>
      <c r="C40" s="194">
        <v>76226</v>
      </c>
      <c r="D40" s="10">
        <v>25480</v>
      </c>
      <c r="E40" s="10">
        <v>12279</v>
      </c>
      <c r="F40" s="10">
        <f t="shared" si="0"/>
        <v>3979</v>
      </c>
      <c r="G40" s="10">
        <v>445</v>
      </c>
      <c r="H40" s="10">
        <v>821</v>
      </c>
      <c r="I40" s="10">
        <v>474</v>
      </c>
      <c r="J40" s="10">
        <v>728</v>
      </c>
      <c r="K40" s="10">
        <v>549</v>
      </c>
      <c r="L40" s="10">
        <v>608</v>
      </c>
      <c r="M40" s="10">
        <v>354</v>
      </c>
    </row>
    <row r="41" spans="1:13" ht="12" customHeight="1">
      <c r="A41" s="290">
        <v>216</v>
      </c>
      <c r="B41" s="15" t="s">
        <v>84</v>
      </c>
      <c r="C41" s="194">
        <v>89465</v>
      </c>
      <c r="D41" s="10">
        <v>25494</v>
      </c>
      <c r="E41" s="10">
        <v>11593</v>
      </c>
      <c r="F41" s="10">
        <f t="shared" si="0"/>
        <v>4920</v>
      </c>
      <c r="G41" s="10">
        <v>932</v>
      </c>
      <c r="H41" s="10">
        <v>1045</v>
      </c>
      <c r="I41" s="10">
        <v>1111</v>
      </c>
      <c r="J41" s="10">
        <v>599</v>
      </c>
      <c r="K41" s="10">
        <v>435</v>
      </c>
      <c r="L41" s="10">
        <v>467</v>
      </c>
      <c r="M41" s="10">
        <v>331</v>
      </c>
    </row>
    <row r="42" spans="1:13" ht="12" customHeight="1">
      <c r="A42" s="290">
        <v>217</v>
      </c>
      <c r="B42" s="15" t="s">
        <v>85</v>
      </c>
      <c r="C42" s="194">
        <v>154814</v>
      </c>
      <c r="D42" s="10">
        <v>48637</v>
      </c>
      <c r="E42" s="10">
        <v>25133</v>
      </c>
      <c r="F42" s="10">
        <f t="shared" si="0"/>
        <v>8595</v>
      </c>
      <c r="G42" s="10">
        <v>1717</v>
      </c>
      <c r="H42" s="10">
        <v>1198</v>
      </c>
      <c r="I42" s="10">
        <v>1966</v>
      </c>
      <c r="J42" s="10">
        <v>1222</v>
      </c>
      <c r="K42" s="10">
        <v>938</v>
      </c>
      <c r="L42" s="10">
        <v>860</v>
      </c>
      <c r="M42" s="10">
        <v>694</v>
      </c>
    </row>
    <row r="43" spans="1:13" ht="12" customHeight="1">
      <c r="A43" s="290">
        <v>218</v>
      </c>
      <c r="B43" s="15" t="s">
        <v>86</v>
      </c>
      <c r="C43" s="194">
        <v>48209</v>
      </c>
      <c r="D43" s="10">
        <v>13295</v>
      </c>
      <c r="E43" s="10">
        <v>6421</v>
      </c>
      <c r="F43" s="10">
        <f t="shared" si="0"/>
        <v>2223</v>
      </c>
      <c r="G43" s="10">
        <v>201</v>
      </c>
      <c r="H43" s="10">
        <v>362</v>
      </c>
      <c r="I43" s="10">
        <v>339</v>
      </c>
      <c r="J43" s="10">
        <v>444</v>
      </c>
      <c r="K43" s="10">
        <v>353</v>
      </c>
      <c r="L43" s="10">
        <v>321</v>
      </c>
      <c r="M43" s="10">
        <v>203</v>
      </c>
    </row>
    <row r="44" spans="1:13" ht="12" customHeight="1">
      <c r="A44" s="290">
        <v>219</v>
      </c>
      <c r="B44" s="15" t="s">
        <v>87</v>
      </c>
      <c r="C44" s="194">
        <v>111975</v>
      </c>
      <c r="D44" s="10">
        <v>25685</v>
      </c>
      <c r="E44" s="10">
        <v>11082</v>
      </c>
      <c r="F44" s="10">
        <f t="shared" si="0"/>
        <v>4441</v>
      </c>
      <c r="G44" s="10">
        <v>860</v>
      </c>
      <c r="H44" s="10">
        <v>621</v>
      </c>
      <c r="I44" s="10">
        <v>970</v>
      </c>
      <c r="J44" s="10">
        <v>662</v>
      </c>
      <c r="K44" s="10">
        <v>538</v>
      </c>
      <c r="L44" s="10">
        <v>438</v>
      </c>
      <c r="M44" s="10">
        <v>352</v>
      </c>
    </row>
    <row r="45" spans="1:13" ht="12" customHeight="1">
      <c r="A45" s="290">
        <v>220</v>
      </c>
      <c r="B45" s="15" t="s">
        <v>88</v>
      </c>
      <c r="C45" s="194">
        <v>43533</v>
      </c>
      <c r="D45" s="10">
        <v>14153</v>
      </c>
      <c r="E45" s="10">
        <v>7116</v>
      </c>
      <c r="F45" s="10">
        <f t="shared" si="0"/>
        <v>2771</v>
      </c>
      <c r="G45" s="10">
        <v>311</v>
      </c>
      <c r="H45" s="10">
        <v>532</v>
      </c>
      <c r="I45" s="10">
        <v>403</v>
      </c>
      <c r="J45" s="10">
        <v>560</v>
      </c>
      <c r="K45" s="10">
        <v>325</v>
      </c>
      <c r="L45" s="10">
        <v>370</v>
      </c>
      <c r="M45" s="10">
        <v>270</v>
      </c>
    </row>
    <row r="46" spans="1:13" ht="12" customHeight="1">
      <c r="A46" s="290">
        <v>221</v>
      </c>
      <c r="B46" s="15" t="s">
        <v>89</v>
      </c>
      <c r="C46" s="194">
        <v>40556</v>
      </c>
      <c r="D46" s="10">
        <v>13930</v>
      </c>
      <c r="E46" s="10">
        <v>7412</v>
      </c>
      <c r="F46" s="10">
        <f t="shared" si="0"/>
        <v>2570</v>
      </c>
      <c r="G46" s="10">
        <v>260</v>
      </c>
      <c r="H46" s="10">
        <v>274</v>
      </c>
      <c r="I46" s="10">
        <v>653</v>
      </c>
      <c r="J46" s="10">
        <v>474</v>
      </c>
      <c r="K46" s="10">
        <v>379</v>
      </c>
      <c r="L46" s="10">
        <v>300</v>
      </c>
      <c r="M46" s="10">
        <v>230</v>
      </c>
    </row>
    <row r="47" spans="1:13" ht="12" customHeight="1">
      <c r="A47" s="290">
        <v>222</v>
      </c>
      <c r="B47" s="15" t="s">
        <v>426</v>
      </c>
      <c r="C47" s="194">
        <v>23282</v>
      </c>
      <c r="D47" s="10">
        <v>8832</v>
      </c>
      <c r="E47" s="10">
        <v>5021</v>
      </c>
      <c r="F47" s="10">
        <f t="shared" si="0"/>
        <v>1852</v>
      </c>
      <c r="G47" s="10">
        <v>123</v>
      </c>
      <c r="H47" s="10">
        <v>177</v>
      </c>
      <c r="I47" s="10">
        <v>444</v>
      </c>
      <c r="J47" s="10">
        <v>313</v>
      </c>
      <c r="K47" s="10">
        <v>263</v>
      </c>
      <c r="L47" s="10">
        <v>303</v>
      </c>
      <c r="M47" s="10">
        <v>229</v>
      </c>
    </row>
    <row r="48" spans="1:13" ht="12" customHeight="1">
      <c r="A48" s="290">
        <v>223</v>
      </c>
      <c r="B48" s="15" t="s">
        <v>427</v>
      </c>
      <c r="C48" s="194">
        <v>63076</v>
      </c>
      <c r="D48" s="10">
        <v>21373</v>
      </c>
      <c r="E48" s="10">
        <v>11393</v>
      </c>
      <c r="F48" s="10">
        <f t="shared" si="0"/>
        <v>4146</v>
      </c>
      <c r="G48" s="10">
        <v>368</v>
      </c>
      <c r="H48" s="10">
        <v>449</v>
      </c>
      <c r="I48" s="10">
        <v>1045</v>
      </c>
      <c r="J48" s="10">
        <v>806</v>
      </c>
      <c r="K48" s="10">
        <v>648</v>
      </c>
      <c r="L48" s="10">
        <v>523</v>
      </c>
      <c r="M48" s="10">
        <v>307</v>
      </c>
    </row>
    <row r="49" spans="1:13" ht="12" customHeight="1">
      <c r="A49" s="290">
        <v>224</v>
      </c>
      <c r="B49" s="15" t="s">
        <v>428</v>
      </c>
      <c r="C49" s="194">
        <v>45568</v>
      </c>
      <c r="D49" s="10">
        <v>16068</v>
      </c>
      <c r="E49" s="10">
        <v>8347</v>
      </c>
      <c r="F49" s="10">
        <f t="shared" si="0"/>
        <v>3189</v>
      </c>
      <c r="G49" s="10">
        <v>610</v>
      </c>
      <c r="H49" s="10">
        <v>446</v>
      </c>
      <c r="I49" s="10">
        <v>766</v>
      </c>
      <c r="J49" s="10">
        <v>455</v>
      </c>
      <c r="K49" s="10">
        <v>354</v>
      </c>
      <c r="L49" s="10">
        <v>331</v>
      </c>
      <c r="M49" s="10">
        <v>227</v>
      </c>
    </row>
    <row r="50" spans="1:13" ht="12" customHeight="1">
      <c r="A50" s="290">
        <v>225</v>
      </c>
      <c r="B50" s="15" t="s">
        <v>406</v>
      </c>
      <c r="C50" s="194">
        <v>29962</v>
      </c>
      <c r="D50" s="10">
        <v>10356</v>
      </c>
      <c r="E50" s="10">
        <v>5742</v>
      </c>
      <c r="F50" s="10">
        <f t="shared" si="0"/>
        <v>2238</v>
      </c>
      <c r="G50" s="10">
        <v>536</v>
      </c>
      <c r="H50" s="10">
        <v>220</v>
      </c>
      <c r="I50" s="10">
        <v>520</v>
      </c>
      <c r="J50" s="10">
        <v>228</v>
      </c>
      <c r="K50" s="10">
        <v>212</v>
      </c>
      <c r="L50" s="10">
        <v>298</v>
      </c>
      <c r="M50" s="10">
        <v>224</v>
      </c>
    </row>
    <row r="51" spans="1:13" ht="12" customHeight="1">
      <c r="A51" s="290">
        <v>226</v>
      </c>
      <c r="B51" s="15" t="s">
        <v>407</v>
      </c>
      <c r="C51" s="194">
        <v>42750</v>
      </c>
      <c r="D51" s="10">
        <v>16340</v>
      </c>
      <c r="E51" s="10">
        <v>8945</v>
      </c>
      <c r="F51" s="10">
        <f t="shared" si="0"/>
        <v>3131</v>
      </c>
      <c r="G51" s="10">
        <v>311</v>
      </c>
      <c r="H51" s="10">
        <v>358</v>
      </c>
      <c r="I51" s="10">
        <v>684</v>
      </c>
      <c r="J51" s="10">
        <v>585</v>
      </c>
      <c r="K51" s="10">
        <v>535</v>
      </c>
      <c r="L51" s="10">
        <v>389</v>
      </c>
      <c r="M51" s="10">
        <v>269</v>
      </c>
    </row>
    <row r="52" spans="1:13" ht="12" customHeight="1">
      <c r="A52" s="290">
        <v>227</v>
      </c>
      <c r="B52" s="15" t="s">
        <v>408</v>
      </c>
      <c r="C52" s="194">
        <v>36126</v>
      </c>
      <c r="D52" s="10">
        <v>12791</v>
      </c>
      <c r="E52" s="10">
        <v>6652</v>
      </c>
      <c r="F52" s="10">
        <f t="shared" si="0"/>
        <v>2690</v>
      </c>
      <c r="G52" s="10">
        <v>268</v>
      </c>
      <c r="H52" s="10">
        <v>354</v>
      </c>
      <c r="I52" s="10">
        <v>516</v>
      </c>
      <c r="J52" s="10">
        <v>539</v>
      </c>
      <c r="K52" s="10">
        <v>408</v>
      </c>
      <c r="L52" s="10">
        <v>313</v>
      </c>
      <c r="M52" s="10">
        <v>292</v>
      </c>
    </row>
    <row r="53" spans="1:13" ht="12" customHeight="1">
      <c r="A53" s="290">
        <v>228</v>
      </c>
      <c r="B53" s="15" t="s">
        <v>445</v>
      </c>
      <c r="C53" s="194">
        <v>40656</v>
      </c>
      <c r="D53" s="10">
        <v>10350</v>
      </c>
      <c r="E53" s="10">
        <v>5258</v>
      </c>
      <c r="F53" s="10">
        <f t="shared" si="0"/>
        <v>1649</v>
      </c>
      <c r="G53" s="10">
        <v>90</v>
      </c>
      <c r="H53" s="10">
        <v>119</v>
      </c>
      <c r="I53" s="10">
        <v>432</v>
      </c>
      <c r="J53" s="10">
        <v>359</v>
      </c>
      <c r="K53" s="10">
        <v>274</v>
      </c>
      <c r="L53" s="10">
        <v>227</v>
      </c>
      <c r="M53" s="10">
        <v>148</v>
      </c>
    </row>
    <row r="54" spans="1:13" ht="12" customHeight="1">
      <c r="A54" s="290">
        <v>229</v>
      </c>
      <c r="B54" s="15" t="s">
        <v>430</v>
      </c>
      <c r="C54" s="194">
        <v>76018</v>
      </c>
      <c r="D54" s="10">
        <v>22691</v>
      </c>
      <c r="E54" s="10">
        <v>10694</v>
      </c>
      <c r="F54" s="10">
        <f t="shared" si="0"/>
        <v>4030</v>
      </c>
      <c r="G54" s="10">
        <v>543</v>
      </c>
      <c r="H54" s="10">
        <v>440</v>
      </c>
      <c r="I54" s="10">
        <v>996</v>
      </c>
      <c r="J54" s="10">
        <v>724</v>
      </c>
      <c r="K54" s="10">
        <v>539</v>
      </c>
      <c r="L54" s="10">
        <v>464</v>
      </c>
      <c r="M54" s="10">
        <v>324</v>
      </c>
    </row>
    <row r="55" spans="1:13" ht="12" customHeight="1">
      <c r="A55" s="290">
        <v>301</v>
      </c>
      <c r="B55" s="15" t="s">
        <v>90</v>
      </c>
      <c r="C55" s="194">
        <v>30586</v>
      </c>
      <c r="D55" s="10">
        <v>8568</v>
      </c>
      <c r="E55" s="10">
        <v>3759</v>
      </c>
      <c r="F55" s="10">
        <f t="shared" si="0"/>
        <v>1442</v>
      </c>
      <c r="G55" s="10">
        <v>343</v>
      </c>
      <c r="H55" s="10">
        <v>208</v>
      </c>
      <c r="I55" s="10">
        <v>290</v>
      </c>
      <c r="J55" s="10">
        <v>192</v>
      </c>
      <c r="K55" s="10">
        <v>130</v>
      </c>
      <c r="L55" s="10">
        <v>163</v>
      </c>
      <c r="M55" s="10">
        <v>116</v>
      </c>
    </row>
    <row r="56" spans="1:13" ht="12" customHeight="1">
      <c r="A56" s="290">
        <v>365</v>
      </c>
      <c r="B56" s="15" t="s">
        <v>431</v>
      </c>
      <c r="C56" s="194">
        <v>20453</v>
      </c>
      <c r="D56" s="10">
        <v>7294</v>
      </c>
      <c r="E56" s="10">
        <v>3952</v>
      </c>
      <c r="F56" s="10">
        <f t="shared" si="0"/>
        <v>1340</v>
      </c>
      <c r="G56" s="10">
        <v>118</v>
      </c>
      <c r="H56" s="10">
        <v>113</v>
      </c>
      <c r="I56" s="10">
        <v>293</v>
      </c>
      <c r="J56" s="10">
        <v>284</v>
      </c>
      <c r="K56" s="10">
        <v>213</v>
      </c>
      <c r="L56" s="10">
        <v>182</v>
      </c>
      <c r="M56" s="10">
        <v>137</v>
      </c>
    </row>
    <row r="57" spans="1:13" ht="12" customHeight="1">
      <c r="A57" s="290">
        <v>381</v>
      </c>
      <c r="B57" s="15" t="s">
        <v>91</v>
      </c>
      <c r="C57" s="194">
        <v>30626</v>
      </c>
      <c r="D57" s="10">
        <v>9400</v>
      </c>
      <c r="E57" s="10">
        <v>4130</v>
      </c>
      <c r="F57" s="10">
        <f t="shared" si="0"/>
        <v>1225</v>
      </c>
      <c r="G57" s="10">
        <v>195</v>
      </c>
      <c r="H57" s="10">
        <v>224</v>
      </c>
      <c r="I57" s="10">
        <v>244</v>
      </c>
      <c r="J57" s="10">
        <v>217</v>
      </c>
      <c r="K57" s="10">
        <v>131</v>
      </c>
      <c r="L57" s="10">
        <v>133</v>
      </c>
      <c r="M57" s="10">
        <v>81</v>
      </c>
    </row>
    <row r="58" spans="1:13" ht="12" customHeight="1">
      <c r="A58" s="290">
        <v>382</v>
      </c>
      <c r="B58" s="15" t="s">
        <v>92</v>
      </c>
      <c r="C58" s="194">
        <v>33677</v>
      </c>
      <c r="D58" s="10">
        <v>9177</v>
      </c>
      <c r="E58" s="10">
        <v>4189</v>
      </c>
      <c r="F58" s="10">
        <f t="shared" si="0"/>
        <v>1513</v>
      </c>
      <c r="G58" s="10">
        <v>335</v>
      </c>
      <c r="H58" s="10">
        <v>245</v>
      </c>
      <c r="I58" s="10">
        <v>300</v>
      </c>
      <c r="J58" s="10">
        <v>185</v>
      </c>
      <c r="K58" s="10">
        <v>175</v>
      </c>
      <c r="L58" s="10">
        <v>169</v>
      </c>
      <c r="M58" s="10">
        <v>104</v>
      </c>
    </row>
    <row r="59" spans="1:13" ht="12" customHeight="1">
      <c r="A59" s="290">
        <v>442</v>
      </c>
      <c r="B59" s="15" t="s">
        <v>93</v>
      </c>
      <c r="C59" s="194">
        <v>11832</v>
      </c>
      <c r="D59" s="10">
        <v>4328</v>
      </c>
      <c r="E59" s="10">
        <v>2237</v>
      </c>
      <c r="F59" s="10">
        <f t="shared" si="0"/>
        <v>724</v>
      </c>
      <c r="G59" s="10">
        <v>122</v>
      </c>
      <c r="H59" s="10">
        <v>101</v>
      </c>
      <c r="I59" s="10">
        <v>113</v>
      </c>
      <c r="J59" s="10">
        <v>111</v>
      </c>
      <c r="K59" s="10">
        <v>96</v>
      </c>
      <c r="L59" s="10">
        <v>93</v>
      </c>
      <c r="M59" s="10">
        <v>88</v>
      </c>
    </row>
    <row r="60" spans="1:13" ht="12" customHeight="1">
      <c r="A60" s="290">
        <v>443</v>
      </c>
      <c r="B60" s="15" t="s">
        <v>94</v>
      </c>
      <c r="C60" s="194">
        <v>19540</v>
      </c>
      <c r="D60" s="10">
        <v>5362</v>
      </c>
      <c r="E60" s="10">
        <v>2608</v>
      </c>
      <c r="F60" s="10">
        <f t="shared" si="0"/>
        <v>879</v>
      </c>
      <c r="G60" s="10">
        <v>90</v>
      </c>
      <c r="H60" s="10">
        <v>110</v>
      </c>
      <c r="I60" s="10">
        <v>158</v>
      </c>
      <c r="J60" s="10">
        <v>146</v>
      </c>
      <c r="K60" s="10">
        <v>127</v>
      </c>
      <c r="L60" s="10">
        <v>143</v>
      </c>
      <c r="M60" s="10">
        <v>105</v>
      </c>
    </row>
    <row r="61" spans="1:13" ht="12" customHeight="1">
      <c r="A61" s="290">
        <v>446</v>
      </c>
      <c r="B61" s="15" t="s">
        <v>432</v>
      </c>
      <c r="C61" s="194">
        <v>11065</v>
      </c>
      <c r="D61" s="10">
        <v>4045</v>
      </c>
      <c r="E61" s="10">
        <v>2193</v>
      </c>
      <c r="F61" s="10">
        <f t="shared" si="0"/>
        <v>750</v>
      </c>
      <c r="G61" s="10">
        <v>92</v>
      </c>
      <c r="H61" s="10">
        <v>107</v>
      </c>
      <c r="I61" s="10">
        <v>123</v>
      </c>
      <c r="J61" s="10">
        <v>124</v>
      </c>
      <c r="K61" s="10">
        <v>91</v>
      </c>
      <c r="L61" s="10">
        <v>101</v>
      </c>
      <c r="M61" s="10">
        <v>112</v>
      </c>
    </row>
    <row r="62" spans="1:13" ht="12" customHeight="1">
      <c r="A62" s="290">
        <v>464</v>
      </c>
      <c r="B62" s="15" t="s">
        <v>95</v>
      </c>
      <c r="C62" s="194">
        <v>33666</v>
      </c>
      <c r="D62" s="10">
        <v>8755</v>
      </c>
      <c r="E62" s="10">
        <v>3836</v>
      </c>
      <c r="F62" s="10">
        <f t="shared" si="0"/>
        <v>1308</v>
      </c>
      <c r="G62" s="10">
        <v>168</v>
      </c>
      <c r="H62" s="10">
        <v>112</v>
      </c>
      <c r="I62" s="10">
        <v>327</v>
      </c>
      <c r="J62" s="10">
        <v>222</v>
      </c>
      <c r="K62" s="10">
        <v>197</v>
      </c>
      <c r="L62" s="10">
        <v>148</v>
      </c>
      <c r="M62" s="10">
        <v>134</v>
      </c>
    </row>
    <row r="63" spans="1:13" ht="12" customHeight="1">
      <c r="A63" s="290">
        <v>481</v>
      </c>
      <c r="B63" s="15" t="s">
        <v>96</v>
      </c>
      <c r="C63" s="194">
        <v>14572</v>
      </c>
      <c r="D63" s="10">
        <v>5508</v>
      </c>
      <c r="E63" s="10">
        <v>2707</v>
      </c>
      <c r="F63" s="10">
        <f t="shared" si="0"/>
        <v>948</v>
      </c>
      <c r="G63" s="10">
        <v>110</v>
      </c>
      <c r="H63" s="10">
        <v>114</v>
      </c>
      <c r="I63" s="10">
        <v>233</v>
      </c>
      <c r="J63" s="10">
        <v>162</v>
      </c>
      <c r="K63" s="10">
        <v>142</v>
      </c>
      <c r="L63" s="10">
        <v>105</v>
      </c>
      <c r="M63" s="10">
        <v>82</v>
      </c>
    </row>
    <row r="64" spans="1:13" ht="12" customHeight="1">
      <c r="A64" s="290">
        <v>501</v>
      </c>
      <c r="B64" s="15" t="s">
        <v>97</v>
      </c>
      <c r="C64" s="194">
        <v>16593</v>
      </c>
      <c r="D64" s="10">
        <v>6660</v>
      </c>
      <c r="E64" s="10">
        <v>3749</v>
      </c>
      <c r="F64" s="10">
        <f t="shared" si="0"/>
        <v>1509</v>
      </c>
      <c r="G64" s="10">
        <v>100</v>
      </c>
      <c r="H64" s="10">
        <v>184</v>
      </c>
      <c r="I64" s="10">
        <v>313</v>
      </c>
      <c r="J64" s="10">
        <v>290</v>
      </c>
      <c r="K64" s="10">
        <v>298</v>
      </c>
      <c r="L64" s="10">
        <v>189</v>
      </c>
      <c r="M64" s="10">
        <v>135</v>
      </c>
    </row>
    <row r="65" spans="1:13" ht="12" customHeight="1">
      <c r="A65" s="290">
        <v>585</v>
      </c>
      <c r="B65" s="15" t="s">
        <v>409</v>
      </c>
      <c r="C65" s="194">
        <v>17034</v>
      </c>
      <c r="D65" s="10">
        <v>6781</v>
      </c>
      <c r="E65" s="10">
        <v>3983</v>
      </c>
      <c r="F65" s="10">
        <f t="shared" si="0"/>
        <v>1312</v>
      </c>
      <c r="G65" s="10">
        <v>302</v>
      </c>
      <c r="H65" s="10">
        <v>146</v>
      </c>
      <c r="I65" s="10">
        <v>271</v>
      </c>
      <c r="J65" s="10">
        <v>159</v>
      </c>
      <c r="K65" s="10">
        <v>150</v>
      </c>
      <c r="L65" s="10">
        <v>153</v>
      </c>
      <c r="M65" s="10">
        <v>131</v>
      </c>
    </row>
    <row r="66" spans="1:13" ht="12" customHeight="1">
      <c r="A66" s="290">
        <v>586</v>
      </c>
      <c r="B66" s="15" t="s">
        <v>433</v>
      </c>
      <c r="C66" s="194">
        <v>14152</v>
      </c>
      <c r="D66" s="10">
        <v>5510</v>
      </c>
      <c r="E66" s="10">
        <v>3128</v>
      </c>
      <c r="F66" s="10">
        <f t="shared" si="0"/>
        <v>1095</v>
      </c>
      <c r="G66" s="10">
        <v>148</v>
      </c>
      <c r="H66" s="10">
        <v>118</v>
      </c>
      <c r="I66" s="10">
        <v>312</v>
      </c>
      <c r="J66" s="10">
        <v>157</v>
      </c>
      <c r="K66" s="10">
        <v>131</v>
      </c>
      <c r="L66" s="10">
        <v>138</v>
      </c>
      <c r="M66" s="10">
        <v>91</v>
      </c>
    </row>
    <row r="67" spans="1:13" ht="3.75" customHeight="1">
      <c r="A67" s="293"/>
      <c r="B67" s="159"/>
      <c r="C67" s="18"/>
      <c r="D67" s="18"/>
      <c r="E67" s="18"/>
      <c r="F67" s="18"/>
      <c r="G67" s="18"/>
      <c r="H67" s="18"/>
      <c r="I67" s="18"/>
      <c r="J67" s="18"/>
      <c r="K67" s="18"/>
      <c r="L67" s="18"/>
      <c r="M67" s="18"/>
    </row>
    <row r="68" spans="1:13" ht="11.25">
      <c r="A68" s="15" t="s">
        <v>7</v>
      </c>
      <c r="B68" s="15"/>
      <c r="C68" s="188"/>
      <c r="D68" s="188"/>
      <c r="E68" s="188"/>
      <c r="F68" s="188"/>
      <c r="G68" s="188"/>
      <c r="H68" s="188"/>
      <c r="I68" s="188"/>
      <c r="J68" s="188"/>
      <c r="K68" s="207"/>
      <c r="L68" s="207"/>
      <c r="M68" s="207"/>
    </row>
    <row r="69" ht="11.25">
      <c r="A69" s="206" t="s">
        <v>883</v>
      </c>
    </row>
    <row r="70" spans="1:2" ht="11.25">
      <c r="A70" s="216"/>
      <c r="B70" s="217" t="s">
        <v>1091</v>
      </c>
    </row>
    <row r="71" spans="1:4" ht="11.25">
      <c r="A71" s="216"/>
      <c r="B71" s="217" t="s">
        <v>1092</v>
      </c>
      <c r="D71" s="218" t="s">
        <v>1093</v>
      </c>
    </row>
    <row r="72" spans="1:4" ht="11.25">
      <c r="A72" s="216"/>
      <c r="B72" s="217"/>
      <c r="D72" s="218" t="s">
        <v>1094</v>
      </c>
    </row>
    <row r="73" spans="1:4" ht="11.25">
      <c r="A73" s="216" t="s">
        <v>864</v>
      </c>
      <c r="B73" s="217"/>
      <c r="D73" s="218"/>
    </row>
    <row r="74" ht="11.25">
      <c r="A74" s="216"/>
    </row>
  </sheetData>
  <sheetProtection/>
  <mergeCells count="4">
    <mergeCell ref="F3:M3"/>
    <mergeCell ref="A3:B4"/>
    <mergeCell ref="C3:C4"/>
    <mergeCell ref="D3:E3"/>
  </mergeCells>
  <printOptions/>
  <pageMargins left="0.5905511811023623" right="0.5905511811023623" top="0.5905511811023623" bottom="0.5905511811023623" header="0.5118110236220472" footer="0.4330708661417323"/>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T76"/>
  <sheetViews>
    <sheetView zoomScale="99" zoomScaleNormal="99" zoomScaleSheetLayoutView="100" zoomScalePageLayoutView="0" workbookViewId="0" topLeftCell="A1">
      <selection activeCell="G25" sqref="G25"/>
    </sheetView>
  </sheetViews>
  <sheetFormatPr defaultColWidth="10.25390625" defaultRowHeight="12.75"/>
  <cols>
    <col min="1" max="1" width="4.25390625" style="190" customWidth="1"/>
    <col min="2" max="2" width="10.125" style="190" customWidth="1"/>
    <col min="3" max="3" width="10.00390625" style="190" customWidth="1"/>
    <col min="4" max="7" width="9.25390625" style="190" customWidth="1"/>
    <col min="8" max="8" width="10.00390625" style="190" customWidth="1"/>
    <col min="9" max="11" width="9.25390625" style="190" customWidth="1"/>
    <col min="12" max="12" width="10.25390625" style="190" customWidth="1"/>
    <col min="13" max="13" width="15.875" style="190" customWidth="1"/>
    <col min="14" max="14" width="11.75390625" style="190" customWidth="1"/>
    <col min="15" max="16384" width="10.25390625" style="190" customWidth="1"/>
  </cols>
  <sheetData>
    <row r="1" s="186" customFormat="1" ht="17.25">
      <c r="A1" s="185" t="s">
        <v>618</v>
      </c>
    </row>
    <row r="2" spans="1:20" ht="11.25">
      <c r="A2" s="187"/>
      <c r="B2" s="188"/>
      <c r="C2" s="188"/>
      <c r="D2" s="188"/>
      <c r="E2" s="188"/>
      <c r="F2" s="188"/>
      <c r="G2" s="188"/>
      <c r="H2" s="188"/>
      <c r="I2" s="188"/>
      <c r="J2" s="188"/>
      <c r="K2" s="189" t="s">
        <v>9</v>
      </c>
      <c r="L2" s="189"/>
      <c r="M2" s="188"/>
      <c r="N2" s="188"/>
      <c r="O2" s="188"/>
      <c r="P2" s="188"/>
      <c r="Q2" s="188"/>
      <c r="R2" s="188"/>
      <c r="S2" s="188"/>
      <c r="T2" s="188"/>
    </row>
    <row r="3" spans="1:12" ht="11.25">
      <c r="A3" s="376" t="s">
        <v>10</v>
      </c>
      <c r="B3" s="369"/>
      <c r="C3" s="378" t="s">
        <v>675</v>
      </c>
      <c r="D3" s="365" t="s">
        <v>676</v>
      </c>
      <c r="E3" s="367"/>
      <c r="F3" s="365" t="s">
        <v>677</v>
      </c>
      <c r="G3" s="367"/>
      <c r="H3" s="372" t="s">
        <v>3</v>
      </c>
      <c r="I3" s="365" t="s">
        <v>678</v>
      </c>
      <c r="J3" s="367"/>
      <c r="K3" s="368" t="s">
        <v>247</v>
      </c>
      <c r="L3" s="188"/>
    </row>
    <row r="4" spans="1:12" ht="22.5">
      <c r="A4" s="377"/>
      <c r="B4" s="371"/>
      <c r="C4" s="379"/>
      <c r="D4" s="192" t="s">
        <v>11</v>
      </c>
      <c r="E4" s="193" t="s">
        <v>679</v>
      </c>
      <c r="F4" s="192" t="s">
        <v>11</v>
      </c>
      <c r="G4" s="193" t="s">
        <v>680</v>
      </c>
      <c r="H4" s="380"/>
      <c r="I4" s="192" t="s">
        <v>681</v>
      </c>
      <c r="J4" s="192" t="s">
        <v>376</v>
      </c>
      <c r="K4" s="370"/>
      <c r="L4" s="188"/>
    </row>
    <row r="5" spans="2:12" ht="12" customHeight="1">
      <c r="B5" s="195" t="s">
        <v>940</v>
      </c>
      <c r="C5" s="10">
        <v>2224</v>
      </c>
      <c r="D5" s="10">
        <v>4258</v>
      </c>
      <c r="E5" s="10">
        <v>7675</v>
      </c>
      <c r="F5" s="10">
        <v>9095</v>
      </c>
      <c r="G5" s="10">
        <v>18715</v>
      </c>
      <c r="H5" s="10">
        <v>3922</v>
      </c>
      <c r="I5" s="10">
        <v>206</v>
      </c>
      <c r="J5" s="10">
        <v>948</v>
      </c>
      <c r="K5" s="10">
        <v>164</v>
      </c>
      <c r="L5" s="188"/>
    </row>
    <row r="6" spans="2:12" ht="12" customHeight="1">
      <c r="B6" s="195" t="s">
        <v>876</v>
      </c>
      <c r="C6" s="10">
        <v>2185</v>
      </c>
      <c r="D6" s="10">
        <v>4140</v>
      </c>
      <c r="E6" s="10">
        <v>7320</v>
      </c>
      <c r="F6" s="10">
        <v>9172</v>
      </c>
      <c r="G6" s="10">
        <v>18517</v>
      </c>
      <c r="H6" s="10">
        <v>3821</v>
      </c>
      <c r="I6" s="10">
        <v>195</v>
      </c>
      <c r="J6" s="10">
        <v>949</v>
      </c>
      <c r="K6" s="10">
        <v>164</v>
      </c>
      <c r="L6" s="188"/>
    </row>
    <row r="7" spans="2:12" ht="12" customHeight="1">
      <c r="B7" s="195" t="s">
        <v>895</v>
      </c>
      <c r="C7" s="196">
        <v>2150</v>
      </c>
      <c r="D7" s="196">
        <v>4071</v>
      </c>
      <c r="E7" s="196">
        <v>7246</v>
      </c>
      <c r="F7" s="196">
        <v>9228</v>
      </c>
      <c r="G7" s="196">
        <v>18700</v>
      </c>
      <c r="H7" s="196">
        <v>3746</v>
      </c>
      <c r="I7" s="196">
        <v>191</v>
      </c>
      <c r="J7" s="196">
        <v>945</v>
      </c>
      <c r="K7" s="196">
        <v>159</v>
      </c>
      <c r="L7" s="188"/>
    </row>
    <row r="8" spans="2:12" ht="12" customHeight="1">
      <c r="B8" s="197" t="s">
        <v>896</v>
      </c>
      <c r="C8" s="198">
        <v>2162</v>
      </c>
      <c r="D8" s="198">
        <v>4022</v>
      </c>
      <c r="E8" s="198">
        <v>6995</v>
      </c>
      <c r="F8" s="198">
        <v>9426</v>
      </c>
      <c r="G8" s="198">
        <v>18749</v>
      </c>
      <c r="H8" s="198">
        <v>3652</v>
      </c>
      <c r="I8" s="198">
        <v>183</v>
      </c>
      <c r="J8" s="198">
        <v>927</v>
      </c>
      <c r="K8" s="198">
        <v>158</v>
      </c>
      <c r="L8" s="188"/>
    </row>
    <row r="9" spans="2:12" ht="12" customHeight="1">
      <c r="B9" s="197" t="s">
        <v>941</v>
      </c>
      <c r="C9" s="198">
        <v>2170</v>
      </c>
      <c r="D9" s="198">
        <v>3976</v>
      </c>
      <c r="E9" s="198">
        <v>7047</v>
      </c>
      <c r="F9" s="198">
        <v>9641</v>
      </c>
      <c r="G9" s="198">
        <v>19559</v>
      </c>
      <c r="H9" s="198">
        <v>3620</v>
      </c>
      <c r="I9" s="198">
        <v>174</v>
      </c>
      <c r="J9" s="198">
        <v>916</v>
      </c>
      <c r="K9" s="198">
        <v>157</v>
      </c>
      <c r="L9" s="188"/>
    </row>
    <row r="10" spans="2:12" ht="12" customHeight="1">
      <c r="B10" s="199"/>
      <c r="C10" s="196"/>
      <c r="D10" s="196"/>
      <c r="E10" s="196"/>
      <c r="F10" s="196"/>
      <c r="G10" s="196"/>
      <c r="H10" s="196"/>
      <c r="I10" s="196"/>
      <c r="J10" s="196"/>
      <c r="K10" s="196"/>
      <c r="L10" s="188"/>
    </row>
    <row r="11" spans="1:11" ht="12" customHeight="1">
      <c r="A11" s="45"/>
      <c r="B11" s="37" t="s">
        <v>65</v>
      </c>
      <c r="C11" s="196">
        <v>83</v>
      </c>
      <c r="D11" s="196">
        <v>628</v>
      </c>
      <c r="E11" s="196">
        <v>1090</v>
      </c>
      <c r="F11" s="196">
        <v>1757</v>
      </c>
      <c r="G11" s="196">
        <v>3695</v>
      </c>
      <c r="H11" s="196">
        <v>853</v>
      </c>
      <c r="I11" s="196">
        <v>47</v>
      </c>
      <c r="J11" s="196">
        <v>87</v>
      </c>
      <c r="K11" s="196">
        <v>22</v>
      </c>
    </row>
    <row r="12" spans="1:11" ht="12" customHeight="1">
      <c r="A12" s="45"/>
      <c r="B12" s="37" t="s">
        <v>66</v>
      </c>
      <c r="C12" s="196">
        <v>54</v>
      </c>
      <c r="D12" s="196">
        <v>332</v>
      </c>
      <c r="E12" s="196">
        <v>635</v>
      </c>
      <c r="F12" s="196">
        <v>969</v>
      </c>
      <c r="G12" s="196">
        <v>2242</v>
      </c>
      <c r="H12" s="196">
        <v>362</v>
      </c>
      <c r="I12" s="196">
        <v>8</v>
      </c>
      <c r="J12" s="196">
        <v>71</v>
      </c>
      <c r="K12" s="196">
        <v>15</v>
      </c>
    </row>
    <row r="13" spans="1:11" ht="12" customHeight="1">
      <c r="A13" s="45"/>
      <c r="B13" s="37" t="s">
        <v>67</v>
      </c>
      <c r="C13" s="196">
        <v>81</v>
      </c>
      <c r="D13" s="196">
        <v>473</v>
      </c>
      <c r="E13" s="196">
        <v>841</v>
      </c>
      <c r="F13" s="196">
        <v>1132</v>
      </c>
      <c r="G13" s="196">
        <v>2377</v>
      </c>
      <c r="H13" s="196">
        <v>328</v>
      </c>
      <c r="I13" s="196">
        <v>8</v>
      </c>
      <c r="J13" s="196">
        <v>60</v>
      </c>
      <c r="K13" s="196">
        <v>12</v>
      </c>
    </row>
    <row r="14" spans="1:11" ht="12" customHeight="1">
      <c r="A14" s="45"/>
      <c r="B14" s="37" t="s">
        <v>68</v>
      </c>
      <c r="C14" s="196">
        <v>100</v>
      </c>
      <c r="D14" s="196">
        <v>279</v>
      </c>
      <c r="E14" s="196">
        <v>481</v>
      </c>
      <c r="F14" s="196">
        <v>472</v>
      </c>
      <c r="G14" s="196">
        <v>860</v>
      </c>
      <c r="H14" s="196">
        <v>141</v>
      </c>
      <c r="I14" s="196">
        <v>2</v>
      </c>
      <c r="J14" s="196">
        <v>101</v>
      </c>
      <c r="K14" s="196">
        <v>9</v>
      </c>
    </row>
    <row r="15" spans="1:11" ht="12" customHeight="1">
      <c r="A15" s="45"/>
      <c r="B15" s="37" t="s">
        <v>69</v>
      </c>
      <c r="C15" s="196">
        <v>182</v>
      </c>
      <c r="D15" s="196">
        <v>506</v>
      </c>
      <c r="E15" s="196">
        <v>795</v>
      </c>
      <c r="F15" s="196">
        <v>1221</v>
      </c>
      <c r="G15" s="196">
        <v>2210</v>
      </c>
      <c r="H15" s="196">
        <v>347</v>
      </c>
      <c r="I15" s="196">
        <v>8</v>
      </c>
      <c r="J15" s="196">
        <v>74</v>
      </c>
      <c r="K15" s="196">
        <v>11</v>
      </c>
    </row>
    <row r="16" spans="1:11" ht="12" customHeight="1">
      <c r="A16" s="45"/>
      <c r="B16" s="37" t="s">
        <v>70</v>
      </c>
      <c r="C16" s="196">
        <v>144</v>
      </c>
      <c r="D16" s="196">
        <v>268</v>
      </c>
      <c r="E16" s="196">
        <v>481</v>
      </c>
      <c r="F16" s="196">
        <v>519</v>
      </c>
      <c r="G16" s="196">
        <v>888</v>
      </c>
      <c r="H16" s="196">
        <v>130</v>
      </c>
      <c r="I16" s="196">
        <v>1</v>
      </c>
      <c r="J16" s="196">
        <v>67</v>
      </c>
      <c r="K16" s="196">
        <v>4</v>
      </c>
    </row>
    <row r="17" spans="1:11" ht="12" customHeight="1">
      <c r="A17" s="45"/>
      <c r="B17" s="37" t="s">
        <v>71</v>
      </c>
      <c r="C17" s="196">
        <v>779</v>
      </c>
      <c r="D17" s="196">
        <v>215</v>
      </c>
      <c r="E17" s="196">
        <v>390</v>
      </c>
      <c r="F17" s="196">
        <v>398</v>
      </c>
      <c r="G17" s="196">
        <v>608</v>
      </c>
      <c r="H17" s="196">
        <v>132</v>
      </c>
      <c r="I17" s="196">
        <v>1</v>
      </c>
      <c r="J17" s="196">
        <v>105</v>
      </c>
      <c r="K17" s="196">
        <v>7</v>
      </c>
    </row>
    <row r="18" spans="1:11" ht="12" customHeight="1">
      <c r="A18" s="45"/>
      <c r="B18" s="37" t="s">
        <v>72</v>
      </c>
      <c r="C18" s="196">
        <v>107</v>
      </c>
      <c r="D18" s="196">
        <v>119</v>
      </c>
      <c r="E18" s="196">
        <v>191</v>
      </c>
      <c r="F18" s="196">
        <v>201</v>
      </c>
      <c r="G18" s="196">
        <v>338</v>
      </c>
      <c r="H18" s="196">
        <v>46</v>
      </c>
      <c r="I18" s="196">
        <v>0</v>
      </c>
      <c r="J18" s="196">
        <v>27</v>
      </c>
      <c r="K18" s="196">
        <v>3</v>
      </c>
    </row>
    <row r="19" spans="1:11" ht="12" customHeight="1">
      <c r="A19" s="45"/>
      <c r="B19" s="37" t="s">
        <v>73</v>
      </c>
      <c r="C19" s="196">
        <v>291</v>
      </c>
      <c r="D19" s="196">
        <v>171</v>
      </c>
      <c r="E19" s="196">
        <v>302</v>
      </c>
      <c r="F19" s="196">
        <v>299</v>
      </c>
      <c r="G19" s="196">
        <v>485</v>
      </c>
      <c r="H19" s="196">
        <v>118</v>
      </c>
      <c r="I19" s="196">
        <v>8</v>
      </c>
      <c r="J19" s="196">
        <v>63</v>
      </c>
      <c r="K19" s="196">
        <v>4</v>
      </c>
    </row>
    <row r="20" spans="2:12" ht="12" customHeight="1">
      <c r="B20" s="200"/>
      <c r="C20" s="201"/>
      <c r="D20" s="202"/>
      <c r="E20" s="202"/>
      <c r="F20" s="202"/>
      <c r="G20" s="202"/>
      <c r="H20" s="202"/>
      <c r="I20" s="202"/>
      <c r="J20" s="202"/>
      <c r="K20" s="202"/>
      <c r="L20" s="188"/>
    </row>
    <row r="21" spans="1:12" ht="12" customHeight="1">
      <c r="A21" s="15">
        <v>100</v>
      </c>
      <c r="B21" s="15" t="s">
        <v>74</v>
      </c>
      <c r="C21" s="203">
        <v>349</v>
      </c>
      <c r="D21" s="204">
        <v>985</v>
      </c>
      <c r="E21" s="198">
        <v>1841</v>
      </c>
      <c r="F21" s="204">
        <v>2673</v>
      </c>
      <c r="G21" s="204">
        <v>5856</v>
      </c>
      <c r="H21" s="204">
        <v>1163</v>
      </c>
      <c r="I21" s="204">
        <v>91</v>
      </c>
      <c r="J21" s="204">
        <v>261</v>
      </c>
      <c r="K21" s="204">
        <v>70</v>
      </c>
      <c r="L21" s="188"/>
    </row>
    <row r="22" spans="1:12" ht="12" customHeight="1">
      <c r="A22" s="15">
        <v>101</v>
      </c>
      <c r="B22" s="15" t="s">
        <v>682</v>
      </c>
      <c r="C22" s="203">
        <v>17</v>
      </c>
      <c r="D22" s="205">
        <v>102</v>
      </c>
      <c r="E22" s="198">
        <v>199</v>
      </c>
      <c r="F22" s="205">
        <v>328</v>
      </c>
      <c r="G22" s="205">
        <v>639</v>
      </c>
      <c r="H22" s="205">
        <v>204</v>
      </c>
      <c r="I22" s="205">
        <v>9</v>
      </c>
      <c r="J22" s="205">
        <v>16</v>
      </c>
      <c r="K22" s="205">
        <v>4</v>
      </c>
      <c r="L22" s="188"/>
    </row>
    <row r="23" spans="1:12" ht="12" customHeight="1">
      <c r="A23" s="15">
        <v>102</v>
      </c>
      <c r="B23" s="15" t="s">
        <v>683</v>
      </c>
      <c r="C23" s="203">
        <v>49</v>
      </c>
      <c r="D23" s="205">
        <v>95</v>
      </c>
      <c r="E23" s="198">
        <v>166</v>
      </c>
      <c r="F23" s="205">
        <v>254</v>
      </c>
      <c r="G23" s="205">
        <v>498</v>
      </c>
      <c r="H23" s="205">
        <v>136</v>
      </c>
      <c r="I23" s="205">
        <v>5</v>
      </c>
      <c r="J23" s="205">
        <v>10</v>
      </c>
      <c r="K23" s="205">
        <v>2</v>
      </c>
      <c r="L23" s="188"/>
    </row>
    <row r="24" spans="1:12" ht="12" customHeight="1">
      <c r="A24" s="15">
        <v>105</v>
      </c>
      <c r="B24" s="15" t="s">
        <v>684</v>
      </c>
      <c r="C24" s="203">
        <v>37</v>
      </c>
      <c r="D24" s="205">
        <v>119</v>
      </c>
      <c r="E24" s="198">
        <v>204</v>
      </c>
      <c r="F24" s="205">
        <v>196</v>
      </c>
      <c r="G24" s="205">
        <v>363</v>
      </c>
      <c r="H24" s="205">
        <v>116</v>
      </c>
      <c r="I24" s="205">
        <v>24</v>
      </c>
      <c r="J24" s="205">
        <v>77</v>
      </c>
      <c r="K24" s="205">
        <v>8</v>
      </c>
      <c r="L24" s="188"/>
    </row>
    <row r="25" spans="1:12" ht="12" customHeight="1">
      <c r="A25" s="15">
        <v>106</v>
      </c>
      <c r="B25" s="37" t="s">
        <v>685</v>
      </c>
      <c r="C25" s="204">
        <v>5</v>
      </c>
      <c r="D25" s="205">
        <v>99</v>
      </c>
      <c r="E25" s="198">
        <v>172</v>
      </c>
      <c r="F25" s="205">
        <v>167</v>
      </c>
      <c r="G25" s="205">
        <v>284</v>
      </c>
      <c r="H25" s="205">
        <v>96</v>
      </c>
      <c r="I25" s="205">
        <v>29</v>
      </c>
      <c r="J25" s="205">
        <v>5</v>
      </c>
      <c r="K25" s="205">
        <v>2</v>
      </c>
      <c r="L25" s="188"/>
    </row>
    <row r="26" spans="1:12" ht="12" customHeight="1">
      <c r="A26" s="15">
        <v>107</v>
      </c>
      <c r="B26" s="37" t="s">
        <v>686</v>
      </c>
      <c r="C26" s="204">
        <v>12</v>
      </c>
      <c r="D26" s="205">
        <v>86</v>
      </c>
      <c r="E26" s="198">
        <v>181</v>
      </c>
      <c r="F26" s="205">
        <v>170</v>
      </c>
      <c r="G26" s="205">
        <v>360</v>
      </c>
      <c r="H26" s="205">
        <v>76</v>
      </c>
      <c r="I26" s="205">
        <v>7</v>
      </c>
      <c r="J26" s="205">
        <v>12</v>
      </c>
      <c r="K26" s="205">
        <v>1</v>
      </c>
      <c r="L26" s="188"/>
    </row>
    <row r="27" spans="1:12" ht="12" customHeight="1">
      <c r="A27" s="15">
        <v>108</v>
      </c>
      <c r="B27" s="37" t="s">
        <v>687</v>
      </c>
      <c r="C27" s="204">
        <v>9</v>
      </c>
      <c r="D27" s="205">
        <v>135</v>
      </c>
      <c r="E27" s="198">
        <v>251</v>
      </c>
      <c r="F27" s="205">
        <v>294</v>
      </c>
      <c r="G27" s="205">
        <v>636</v>
      </c>
      <c r="H27" s="205">
        <v>102</v>
      </c>
      <c r="I27" s="205">
        <v>4</v>
      </c>
      <c r="J27" s="205">
        <v>13</v>
      </c>
      <c r="K27" s="202" t="s">
        <v>487</v>
      </c>
      <c r="L27" s="188"/>
    </row>
    <row r="28" spans="1:12" ht="12" customHeight="1">
      <c r="A28" s="15">
        <v>109</v>
      </c>
      <c r="B28" s="37" t="s">
        <v>688</v>
      </c>
      <c r="C28" s="204">
        <v>85</v>
      </c>
      <c r="D28" s="205">
        <v>92</v>
      </c>
      <c r="E28" s="198">
        <v>167</v>
      </c>
      <c r="F28" s="205">
        <v>249</v>
      </c>
      <c r="G28" s="205">
        <v>469</v>
      </c>
      <c r="H28" s="205">
        <v>89</v>
      </c>
      <c r="I28" s="205" t="s">
        <v>487</v>
      </c>
      <c r="J28" s="205">
        <v>52</v>
      </c>
      <c r="K28" s="205">
        <v>1</v>
      </c>
      <c r="L28" s="188"/>
    </row>
    <row r="29" spans="1:12" ht="12" customHeight="1">
      <c r="A29" s="15">
        <v>110</v>
      </c>
      <c r="B29" s="37" t="s">
        <v>689</v>
      </c>
      <c r="C29" s="204">
        <v>121</v>
      </c>
      <c r="D29" s="205">
        <v>156</v>
      </c>
      <c r="E29" s="198">
        <v>291</v>
      </c>
      <c r="F29" s="205">
        <v>827</v>
      </c>
      <c r="G29" s="205">
        <v>2132</v>
      </c>
      <c r="H29" s="205">
        <v>230</v>
      </c>
      <c r="I29" s="205">
        <v>12</v>
      </c>
      <c r="J29" s="205">
        <v>57</v>
      </c>
      <c r="K29" s="205">
        <v>50</v>
      </c>
      <c r="L29" s="188"/>
    </row>
    <row r="30" spans="1:12" ht="12" customHeight="1">
      <c r="A30" s="15">
        <v>111</v>
      </c>
      <c r="B30" s="37" t="s">
        <v>690</v>
      </c>
      <c r="C30" s="204">
        <v>14</v>
      </c>
      <c r="D30" s="205">
        <v>101</v>
      </c>
      <c r="E30" s="198">
        <v>210</v>
      </c>
      <c r="F30" s="205">
        <v>188</v>
      </c>
      <c r="G30" s="205">
        <v>475</v>
      </c>
      <c r="H30" s="205">
        <v>114</v>
      </c>
      <c r="I30" s="205">
        <v>1</v>
      </c>
      <c r="J30" s="205">
        <v>19</v>
      </c>
      <c r="K30" s="205">
        <v>2</v>
      </c>
      <c r="L30" s="188"/>
    </row>
    <row r="31" spans="1:12" ht="12" customHeight="1">
      <c r="A31" s="45">
        <v>201</v>
      </c>
      <c r="B31" s="37" t="s">
        <v>421</v>
      </c>
      <c r="C31" s="196">
        <v>155</v>
      </c>
      <c r="D31" s="202">
        <v>465</v>
      </c>
      <c r="E31" s="202">
        <v>729</v>
      </c>
      <c r="F31" s="202">
        <v>1147</v>
      </c>
      <c r="G31" s="202">
        <v>2082</v>
      </c>
      <c r="H31" s="202">
        <v>329</v>
      </c>
      <c r="I31" s="202">
        <v>8</v>
      </c>
      <c r="J31" s="202">
        <v>54</v>
      </c>
      <c r="K31" s="202">
        <v>11</v>
      </c>
      <c r="L31" s="188"/>
    </row>
    <row r="32" spans="1:12" ht="12" customHeight="1">
      <c r="A32" s="45">
        <v>202</v>
      </c>
      <c r="B32" s="37" t="s">
        <v>75</v>
      </c>
      <c r="C32" s="196">
        <v>41</v>
      </c>
      <c r="D32" s="202">
        <v>365</v>
      </c>
      <c r="E32" s="202">
        <v>612</v>
      </c>
      <c r="F32" s="202">
        <v>824</v>
      </c>
      <c r="G32" s="202">
        <v>1698</v>
      </c>
      <c r="H32" s="202">
        <v>475</v>
      </c>
      <c r="I32" s="202">
        <v>39</v>
      </c>
      <c r="J32" s="202">
        <v>40</v>
      </c>
      <c r="K32" s="202">
        <v>10</v>
      </c>
      <c r="L32" s="188"/>
    </row>
    <row r="33" spans="1:12" ht="12" customHeight="1">
      <c r="A33" s="45">
        <v>203</v>
      </c>
      <c r="B33" s="37" t="s">
        <v>76</v>
      </c>
      <c r="C33" s="196">
        <v>38</v>
      </c>
      <c r="D33" s="202">
        <v>181</v>
      </c>
      <c r="E33" s="202">
        <v>290</v>
      </c>
      <c r="F33" s="202">
        <v>445</v>
      </c>
      <c r="G33" s="202">
        <v>990</v>
      </c>
      <c r="H33" s="202">
        <v>130</v>
      </c>
      <c r="I33" s="202">
        <v>6</v>
      </c>
      <c r="J33" s="202">
        <v>25</v>
      </c>
      <c r="K33" s="202">
        <v>5</v>
      </c>
      <c r="L33" s="188"/>
    </row>
    <row r="34" spans="1:12" ht="12" customHeight="1">
      <c r="A34" s="45">
        <v>204</v>
      </c>
      <c r="B34" s="37" t="s">
        <v>77</v>
      </c>
      <c r="C34" s="196">
        <v>35</v>
      </c>
      <c r="D34" s="202">
        <v>230</v>
      </c>
      <c r="E34" s="202">
        <v>414</v>
      </c>
      <c r="F34" s="202">
        <v>776</v>
      </c>
      <c r="G34" s="202">
        <v>1627</v>
      </c>
      <c r="H34" s="202">
        <v>320</v>
      </c>
      <c r="I34" s="202">
        <v>8</v>
      </c>
      <c r="J34" s="202">
        <v>37</v>
      </c>
      <c r="K34" s="202">
        <v>11</v>
      </c>
      <c r="L34" s="188"/>
    </row>
    <row r="35" spans="1:12" ht="12" customHeight="1">
      <c r="A35" s="45">
        <v>205</v>
      </c>
      <c r="B35" s="37" t="s">
        <v>422</v>
      </c>
      <c r="C35" s="196">
        <v>96</v>
      </c>
      <c r="D35" s="202">
        <v>55</v>
      </c>
      <c r="E35" s="202">
        <v>108</v>
      </c>
      <c r="F35" s="202">
        <v>101</v>
      </c>
      <c r="G35" s="202">
        <v>178</v>
      </c>
      <c r="H35" s="202">
        <v>35</v>
      </c>
      <c r="I35" s="202">
        <v>4</v>
      </c>
      <c r="J35" s="202">
        <v>22</v>
      </c>
      <c r="K35" s="202">
        <v>2</v>
      </c>
      <c r="L35" s="188"/>
    </row>
    <row r="36" spans="1:12" ht="12" customHeight="1">
      <c r="A36" s="45">
        <v>206</v>
      </c>
      <c r="B36" s="37" t="s">
        <v>78</v>
      </c>
      <c r="C36" s="196">
        <v>7</v>
      </c>
      <c r="D36" s="202">
        <v>33</v>
      </c>
      <c r="E36" s="202">
        <v>64</v>
      </c>
      <c r="F36" s="202">
        <v>157</v>
      </c>
      <c r="G36" s="202">
        <v>370</v>
      </c>
      <c r="H36" s="202">
        <v>58</v>
      </c>
      <c r="I36" s="205">
        <v>0</v>
      </c>
      <c r="J36" s="202">
        <v>10</v>
      </c>
      <c r="K36" s="202">
        <v>1</v>
      </c>
      <c r="L36" s="188"/>
    </row>
    <row r="37" spans="1:12" ht="12" customHeight="1">
      <c r="A37" s="45">
        <v>207</v>
      </c>
      <c r="B37" s="37" t="s">
        <v>79</v>
      </c>
      <c r="C37" s="196">
        <v>5</v>
      </c>
      <c r="D37" s="202">
        <v>106</v>
      </c>
      <c r="E37" s="202">
        <v>190</v>
      </c>
      <c r="F37" s="202">
        <v>261</v>
      </c>
      <c r="G37" s="202">
        <v>541</v>
      </c>
      <c r="H37" s="202">
        <v>110</v>
      </c>
      <c r="I37" s="202">
        <v>5</v>
      </c>
      <c r="J37" s="202">
        <v>13</v>
      </c>
      <c r="K37" s="202">
        <v>4</v>
      </c>
      <c r="L37" s="188"/>
    </row>
    <row r="38" spans="1:12" ht="12" customHeight="1">
      <c r="A38" s="45">
        <v>208</v>
      </c>
      <c r="B38" s="37" t="s">
        <v>80</v>
      </c>
      <c r="C38" s="196">
        <v>10</v>
      </c>
      <c r="D38" s="202">
        <v>32</v>
      </c>
      <c r="E38" s="202">
        <v>59</v>
      </c>
      <c r="F38" s="202">
        <v>66</v>
      </c>
      <c r="G38" s="202">
        <v>134</v>
      </c>
      <c r="H38" s="202">
        <v>17</v>
      </c>
      <c r="I38" s="202">
        <v>1</v>
      </c>
      <c r="J38" s="202">
        <v>9</v>
      </c>
      <c r="K38" s="205">
        <v>0</v>
      </c>
      <c r="L38" s="188"/>
    </row>
    <row r="39" spans="1:12" ht="12" customHeight="1">
      <c r="A39" s="45">
        <v>209</v>
      </c>
      <c r="B39" s="37" t="s">
        <v>423</v>
      </c>
      <c r="C39" s="196">
        <v>367</v>
      </c>
      <c r="D39" s="202">
        <v>96</v>
      </c>
      <c r="E39" s="202">
        <v>192</v>
      </c>
      <c r="F39" s="202">
        <v>193</v>
      </c>
      <c r="G39" s="202">
        <v>319</v>
      </c>
      <c r="H39" s="202">
        <v>68</v>
      </c>
      <c r="I39" s="202">
        <v>1</v>
      </c>
      <c r="J39" s="202">
        <v>58</v>
      </c>
      <c r="K39" s="202">
        <v>4</v>
      </c>
      <c r="L39" s="188"/>
    </row>
    <row r="40" spans="1:12" ht="12" customHeight="1">
      <c r="A40" s="45">
        <v>210</v>
      </c>
      <c r="B40" s="37" t="s">
        <v>81</v>
      </c>
      <c r="C40" s="196">
        <v>30</v>
      </c>
      <c r="D40" s="202">
        <v>179</v>
      </c>
      <c r="E40" s="202">
        <v>346</v>
      </c>
      <c r="F40" s="202">
        <v>464</v>
      </c>
      <c r="G40" s="202">
        <v>951</v>
      </c>
      <c r="H40" s="202">
        <v>119</v>
      </c>
      <c r="I40" s="202">
        <v>1</v>
      </c>
      <c r="J40" s="202">
        <v>25</v>
      </c>
      <c r="K40" s="202">
        <v>4</v>
      </c>
      <c r="L40" s="188"/>
    </row>
    <row r="41" spans="1:12" ht="12" customHeight="1">
      <c r="A41" s="45">
        <v>212</v>
      </c>
      <c r="B41" s="37" t="s">
        <v>82</v>
      </c>
      <c r="C41" s="196">
        <v>31</v>
      </c>
      <c r="D41" s="202">
        <v>53</v>
      </c>
      <c r="E41" s="202">
        <v>101</v>
      </c>
      <c r="F41" s="202">
        <v>93</v>
      </c>
      <c r="G41" s="202">
        <v>171</v>
      </c>
      <c r="H41" s="202">
        <v>15</v>
      </c>
      <c r="I41" s="205">
        <v>0</v>
      </c>
      <c r="J41" s="202">
        <v>13</v>
      </c>
      <c r="K41" s="202">
        <v>2</v>
      </c>
      <c r="L41" s="188"/>
    </row>
    <row r="42" spans="1:12" ht="12" customHeight="1">
      <c r="A42" s="45">
        <v>213</v>
      </c>
      <c r="B42" s="37" t="s">
        <v>424</v>
      </c>
      <c r="C42" s="196">
        <v>13</v>
      </c>
      <c r="D42" s="202">
        <v>61</v>
      </c>
      <c r="E42" s="202">
        <v>102</v>
      </c>
      <c r="F42" s="202">
        <v>83</v>
      </c>
      <c r="G42" s="202">
        <v>142</v>
      </c>
      <c r="H42" s="202">
        <v>27</v>
      </c>
      <c r="I42" s="202">
        <v>1</v>
      </c>
      <c r="J42" s="202">
        <v>9</v>
      </c>
      <c r="K42" s="202">
        <v>1</v>
      </c>
      <c r="L42" s="188"/>
    </row>
    <row r="43" spans="1:12" ht="12" customHeight="1">
      <c r="A43" s="45">
        <v>214</v>
      </c>
      <c r="B43" s="37" t="s">
        <v>83</v>
      </c>
      <c r="C43" s="196">
        <v>16</v>
      </c>
      <c r="D43" s="202">
        <v>98</v>
      </c>
      <c r="E43" s="202">
        <v>185</v>
      </c>
      <c r="F43" s="202">
        <v>301</v>
      </c>
      <c r="G43" s="202">
        <v>758</v>
      </c>
      <c r="H43" s="202">
        <v>102</v>
      </c>
      <c r="I43" s="205"/>
      <c r="J43" s="202">
        <v>19</v>
      </c>
      <c r="K43" s="202">
        <v>7</v>
      </c>
      <c r="L43" s="188"/>
    </row>
    <row r="44" spans="1:12" ht="12" customHeight="1">
      <c r="A44" s="45">
        <v>215</v>
      </c>
      <c r="B44" s="37" t="s">
        <v>425</v>
      </c>
      <c r="C44" s="196">
        <v>19</v>
      </c>
      <c r="D44" s="202">
        <v>72</v>
      </c>
      <c r="E44" s="202">
        <v>125</v>
      </c>
      <c r="F44" s="202">
        <v>147</v>
      </c>
      <c r="G44" s="202">
        <v>276</v>
      </c>
      <c r="H44" s="202">
        <v>41</v>
      </c>
      <c r="I44" s="202">
        <v>1</v>
      </c>
      <c r="J44" s="202">
        <v>31</v>
      </c>
      <c r="K44" s="202">
        <v>2</v>
      </c>
      <c r="L44" s="188"/>
    </row>
    <row r="45" spans="1:12" ht="12" customHeight="1">
      <c r="A45" s="45">
        <v>216</v>
      </c>
      <c r="B45" s="37" t="s">
        <v>84</v>
      </c>
      <c r="C45" s="196">
        <v>11</v>
      </c>
      <c r="D45" s="202">
        <v>73</v>
      </c>
      <c r="E45" s="202">
        <v>141</v>
      </c>
      <c r="F45" s="202">
        <v>139</v>
      </c>
      <c r="G45" s="202">
        <v>294</v>
      </c>
      <c r="H45" s="202">
        <v>42</v>
      </c>
      <c r="I45" s="202">
        <v>1</v>
      </c>
      <c r="J45" s="202">
        <v>6</v>
      </c>
      <c r="K45" s="202">
        <v>2</v>
      </c>
      <c r="L45" s="188"/>
    </row>
    <row r="46" spans="1:12" ht="12" customHeight="1">
      <c r="A46" s="45">
        <v>217</v>
      </c>
      <c r="B46" s="37" t="s">
        <v>85</v>
      </c>
      <c r="C46" s="196">
        <v>7</v>
      </c>
      <c r="D46" s="202">
        <v>73</v>
      </c>
      <c r="E46" s="202">
        <v>144</v>
      </c>
      <c r="F46" s="202">
        <v>241</v>
      </c>
      <c r="G46" s="202">
        <v>541</v>
      </c>
      <c r="H46" s="202">
        <v>87</v>
      </c>
      <c r="I46" s="202">
        <v>2</v>
      </c>
      <c r="J46" s="202">
        <v>16</v>
      </c>
      <c r="K46" s="202">
        <v>2</v>
      </c>
      <c r="L46" s="188"/>
    </row>
    <row r="47" spans="1:12" ht="12" customHeight="1">
      <c r="A47" s="45">
        <v>218</v>
      </c>
      <c r="B47" s="37" t="s">
        <v>86</v>
      </c>
      <c r="C47" s="196">
        <v>13</v>
      </c>
      <c r="D47" s="202">
        <v>37</v>
      </c>
      <c r="E47" s="202">
        <v>61</v>
      </c>
      <c r="F47" s="202">
        <v>73</v>
      </c>
      <c r="G47" s="202">
        <v>136</v>
      </c>
      <c r="H47" s="202">
        <v>19</v>
      </c>
      <c r="I47" s="205">
        <v>0</v>
      </c>
      <c r="J47" s="202">
        <v>11</v>
      </c>
      <c r="K47" s="202">
        <v>1</v>
      </c>
      <c r="L47" s="188"/>
    </row>
    <row r="48" spans="1:12" ht="12" customHeight="1">
      <c r="A48" s="45">
        <v>219</v>
      </c>
      <c r="B48" s="37" t="s">
        <v>87</v>
      </c>
      <c r="C48" s="196">
        <v>13</v>
      </c>
      <c r="D48" s="202">
        <v>46</v>
      </c>
      <c r="E48" s="202">
        <v>98</v>
      </c>
      <c r="F48" s="202">
        <v>142</v>
      </c>
      <c r="G48" s="202">
        <v>355</v>
      </c>
      <c r="H48" s="202">
        <v>51</v>
      </c>
      <c r="I48" s="202">
        <v>1</v>
      </c>
      <c r="J48" s="202">
        <v>14</v>
      </c>
      <c r="K48" s="202">
        <v>2</v>
      </c>
      <c r="L48" s="188"/>
    </row>
    <row r="49" spans="1:12" ht="12" customHeight="1">
      <c r="A49" s="45">
        <v>220</v>
      </c>
      <c r="B49" s="37" t="s">
        <v>88</v>
      </c>
      <c r="C49" s="196">
        <v>11</v>
      </c>
      <c r="D49" s="202">
        <v>47</v>
      </c>
      <c r="E49" s="202">
        <v>87</v>
      </c>
      <c r="F49" s="202">
        <v>66</v>
      </c>
      <c r="G49" s="202">
        <v>130</v>
      </c>
      <c r="H49" s="202">
        <v>22</v>
      </c>
      <c r="I49" s="205">
        <v>0</v>
      </c>
      <c r="J49" s="202">
        <v>10</v>
      </c>
      <c r="K49" s="202">
        <v>1</v>
      </c>
      <c r="L49" s="188"/>
    </row>
    <row r="50" spans="1:12" ht="12" customHeight="1">
      <c r="A50" s="45">
        <v>221</v>
      </c>
      <c r="B50" s="37" t="s">
        <v>89</v>
      </c>
      <c r="C50" s="196">
        <v>55</v>
      </c>
      <c r="D50" s="202">
        <v>39</v>
      </c>
      <c r="E50" s="202">
        <v>64</v>
      </c>
      <c r="F50" s="202">
        <v>64</v>
      </c>
      <c r="G50" s="202">
        <v>122</v>
      </c>
      <c r="H50" s="202">
        <v>16</v>
      </c>
      <c r="I50" s="205">
        <v>0</v>
      </c>
      <c r="J50" s="202">
        <v>16</v>
      </c>
      <c r="K50" s="202">
        <v>2</v>
      </c>
      <c r="L50" s="188"/>
    </row>
    <row r="51" spans="1:12" ht="12" customHeight="1">
      <c r="A51" s="45">
        <v>222</v>
      </c>
      <c r="B51" s="37" t="s">
        <v>426</v>
      </c>
      <c r="C51" s="196">
        <v>105</v>
      </c>
      <c r="D51" s="202">
        <v>27</v>
      </c>
      <c r="E51" s="202">
        <v>45</v>
      </c>
      <c r="F51" s="202">
        <v>51</v>
      </c>
      <c r="G51" s="202">
        <v>66</v>
      </c>
      <c r="H51" s="202">
        <v>18</v>
      </c>
      <c r="I51" s="205">
        <v>0</v>
      </c>
      <c r="J51" s="202">
        <v>11</v>
      </c>
      <c r="K51" s="202">
        <v>1</v>
      </c>
      <c r="L51" s="188"/>
    </row>
    <row r="52" spans="1:12" ht="12" customHeight="1">
      <c r="A52" s="45">
        <v>223</v>
      </c>
      <c r="B52" s="37" t="s">
        <v>427</v>
      </c>
      <c r="C52" s="196">
        <v>52</v>
      </c>
      <c r="D52" s="202">
        <v>80</v>
      </c>
      <c r="E52" s="202">
        <v>127</v>
      </c>
      <c r="F52" s="202">
        <v>137</v>
      </c>
      <c r="G52" s="202">
        <v>216</v>
      </c>
      <c r="H52" s="202">
        <v>30</v>
      </c>
      <c r="I52" s="205">
        <v>0</v>
      </c>
      <c r="J52" s="202">
        <v>11</v>
      </c>
      <c r="K52" s="202">
        <v>1</v>
      </c>
      <c r="L52" s="188"/>
    </row>
    <row r="53" spans="1:12" ht="12" customHeight="1">
      <c r="A53" s="45">
        <v>224</v>
      </c>
      <c r="B53" s="37" t="s">
        <v>428</v>
      </c>
      <c r="C53" s="196">
        <v>86</v>
      </c>
      <c r="D53" s="202">
        <v>68</v>
      </c>
      <c r="E53" s="202">
        <v>110</v>
      </c>
      <c r="F53" s="202">
        <v>111</v>
      </c>
      <c r="G53" s="202">
        <v>162</v>
      </c>
      <c r="H53" s="202">
        <v>44</v>
      </c>
      <c r="I53" s="202">
        <v>1</v>
      </c>
      <c r="J53" s="202">
        <v>26</v>
      </c>
      <c r="K53" s="202">
        <v>1</v>
      </c>
      <c r="L53" s="188"/>
    </row>
    <row r="54" spans="1:12" ht="12" customHeight="1">
      <c r="A54" s="45">
        <v>225</v>
      </c>
      <c r="B54" s="37" t="s">
        <v>406</v>
      </c>
      <c r="C54" s="196">
        <v>41</v>
      </c>
      <c r="D54" s="202">
        <v>40</v>
      </c>
      <c r="E54" s="202">
        <v>70</v>
      </c>
      <c r="F54" s="202">
        <v>77</v>
      </c>
      <c r="G54" s="202">
        <v>117</v>
      </c>
      <c r="H54" s="202">
        <v>20</v>
      </c>
      <c r="I54" s="205">
        <v>0</v>
      </c>
      <c r="J54" s="202">
        <v>8</v>
      </c>
      <c r="K54" s="202">
        <v>1</v>
      </c>
      <c r="L54" s="188"/>
    </row>
    <row r="55" spans="1:12" ht="12" customHeight="1">
      <c r="A55" s="45">
        <v>226</v>
      </c>
      <c r="B55" s="37" t="s">
        <v>407</v>
      </c>
      <c r="C55" s="196">
        <v>109</v>
      </c>
      <c r="D55" s="202">
        <v>48</v>
      </c>
      <c r="E55" s="202">
        <v>84</v>
      </c>
      <c r="F55" s="202">
        <v>87</v>
      </c>
      <c r="G55" s="202">
        <v>145</v>
      </c>
      <c r="H55" s="202">
        <v>39</v>
      </c>
      <c r="I55" s="202">
        <v>3</v>
      </c>
      <c r="J55" s="202">
        <v>15</v>
      </c>
      <c r="K55" s="202">
        <v>1</v>
      </c>
      <c r="L55" s="188"/>
    </row>
    <row r="56" spans="1:12" ht="12" customHeight="1">
      <c r="A56" s="45">
        <v>227</v>
      </c>
      <c r="B56" s="37" t="s">
        <v>408</v>
      </c>
      <c r="C56" s="196">
        <v>37</v>
      </c>
      <c r="D56" s="202">
        <v>58</v>
      </c>
      <c r="E56" s="202">
        <v>96</v>
      </c>
      <c r="F56" s="202">
        <v>92</v>
      </c>
      <c r="G56" s="202">
        <v>138</v>
      </c>
      <c r="H56" s="202">
        <v>20</v>
      </c>
      <c r="I56" s="205">
        <v>0</v>
      </c>
      <c r="J56" s="202">
        <v>11</v>
      </c>
      <c r="K56" s="205">
        <v>0</v>
      </c>
      <c r="L56" s="188"/>
    </row>
    <row r="57" spans="1:12" ht="12" customHeight="1">
      <c r="A57" s="45">
        <v>228</v>
      </c>
      <c r="B57" s="37" t="s">
        <v>429</v>
      </c>
      <c r="C57" s="196">
        <v>27</v>
      </c>
      <c r="D57" s="202">
        <v>37</v>
      </c>
      <c r="E57" s="202">
        <v>70</v>
      </c>
      <c r="F57" s="202">
        <v>63</v>
      </c>
      <c r="G57" s="202">
        <v>127</v>
      </c>
      <c r="H57" s="202">
        <v>22</v>
      </c>
      <c r="I57" s="205">
        <v>0</v>
      </c>
      <c r="J57" s="202">
        <v>32</v>
      </c>
      <c r="K57" s="202">
        <v>3</v>
      </c>
      <c r="L57" s="188"/>
    </row>
    <row r="58" spans="1:12" ht="12" customHeight="1">
      <c r="A58" s="45">
        <v>229</v>
      </c>
      <c r="B58" s="37" t="s">
        <v>430</v>
      </c>
      <c r="C58" s="196">
        <v>32</v>
      </c>
      <c r="D58" s="202">
        <v>62</v>
      </c>
      <c r="E58" s="202">
        <v>103</v>
      </c>
      <c r="F58" s="202">
        <v>136</v>
      </c>
      <c r="G58" s="202">
        <v>234</v>
      </c>
      <c r="H58" s="202">
        <v>49</v>
      </c>
      <c r="I58" s="205">
        <v>0</v>
      </c>
      <c r="J58" s="202">
        <v>16</v>
      </c>
      <c r="K58" s="202">
        <v>1</v>
      </c>
      <c r="L58" s="188"/>
    </row>
    <row r="59" spans="1:12" ht="12" customHeight="1">
      <c r="A59" s="45">
        <v>301</v>
      </c>
      <c r="B59" s="37" t="s">
        <v>90</v>
      </c>
      <c r="C59" s="196">
        <v>13</v>
      </c>
      <c r="D59" s="202">
        <v>9</v>
      </c>
      <c r="E59" s="202">
        <v>18</v>
      </c>
      <c r="F59" s="202">
        <v>24</v>
      </c>
      <c r="G59" s="202">
        <v>47</v>
      </c>
      <c r="H59" s="202">
        <v>12</v>
      </c>
      <c r="I59" s="205">
        <v>0</v>
      </c>
      <c r="J59" s="202">
        <v>9</v>
      </c>
      <c r="K59" s="205">
        <v>0</v>
      </c>
      <c r="L59" s="188"/>
    </row>
    <row r="60" spans="1:12" ht="12" customHeight="1">
      <c r="A60" s="45">
        <v>365</v>
      </c>
      <c r="B60" s="37" t="s">
        <v>431</v>
      </c>
      <c r="C60" s="196">
        <v>17</v>
      </c>
      <c r="D60" s="202">
        <v>25</v>
      </c>
      <c r="E60" s="202">
        <v>36</v>
      </c>
      <c r="F60" s="202">
        <v>40</v>
      </c>
      <c r="G60" s="202">
        <v>49</v>
      </c>
      <c r="H60" s="202">
        <v>10</v>
      </c>
      <c r="I60" s="205">
        <v>0</v>
      </c>
      <c r="J60" s="202">
        <v>8</v>
      </c>
      <c r="K60" s="202">
        <v>1</v>
      </c>
      <c r="L60" s="188"/>
    </row>
    <row r="61" spans="1:12" ht="12" customHeight="1">
      <c r="A61" s="45">
        <v>381</v>
      </c>
      <c r="B61" s="37" t="s">
        <v>91</v>
      </c>
      <c r="C61" s="205">
        <v>0</v>
      </c>
      <c r="D61" s="196">
        <v>15</v>
      </c>
      <c r="E61" s="196">
        <v>30</v>
      </c>
      <c r="F61" s="196">
        <v>31</v>
      </c>
      <c r="G61" s="196">
        <v>45</v>
      </c>
      <c r="H61" s="196">
        <v>15</v>
      </c>
      <c r="I61" s="205">
        <v>0</v>
      </c>
      <c r="J61" s="196">
        <v>1</v>
      </c>
      <c r="K61" s="196">
        <v>1</v>
      </c>
      <c r="L61" s="188"/>
    </row>
    <row r="62" spans="1:12" ht="12" customHeight="1">
      <c r="A62" s="45">
        <v>382</v>
      </c>
      <c r="B62" s="37" t="s">
        <v>92</v>
      </c>
      <c r="C62" s="196">
        <v>2</v>
      </c>
      <c r="D62" s="196">
        <v>25</v>
      </c>
      <c r="E62" s="196">
        <v>34</v>
      </c>
      <c r="F62" s="196">
        <v>53</v>
      </c>
      <c r="G62" s="196">
        <v>97</v>
      </c>
      <c r="H62" s="196">
        <v>22</v>
      </c>
      <c r="I62" s="205">
        <v>0</v>
      </c>
      <c r="J62" s="196">
        <v>3</v>
      </c>
      <c r="K62" s="205">
        <v>0</v>
      </c>
      <c r="L62" s="188"/>
    </row>
    <row r="63" spans="1:12" ht="12" customHeight="1">
      <c r="A63" s="45">
        <v>442</v>
      </c>
      <c r="B63" s="37" t="s">
        <v>93</v>
      </c>
      <c r="C63" s="196">
        <v>4</v>
      </c>
      <c r="D63" s="196">
        <v>11</v>
      </c>
      <c r="E63" s="196">
        <v>16</v>
      </c>
      <c r="F63" s="196">
        <v>15</v>
      </c>
      <c r="G63" s="196">
        <v>22</v>
      </c>
      <c r="H63" s="196">
        <v>5</v>
      </c>
      <c r="I63" s="205">
        <v>0</v>
      </c>
      <c r="J63" s="196">
        <v>5</v>
      </c>
      <c r="K63" s="205">
        <v>0</v>
      </c>
      <c r="L63" s="188"/>
    </row>
    <row r="64" spans="1:12" ht="12" customHeight="1">
      <c r="A64" s="45">
        <v>443</v>
      </c>
      <c r="B64" s="37" t="s">
        <v>94</v>
      </c>
      <c r="C64" s="196">
        <v>9</v>
      </c>
      <c r="D64" s="196">
        <v>18</v>
      </c>
      <c r="E64" s="196">
        <v>28</v>
      </c>
      <c r="F64" s="196">
        <v>40</v>
      </c>
      <c r="G64" s="196">
        <v>79</v>
      </c>
      <c r="H64" s="196">
        <v>8</v>
      </c>
      <c r="I64" s="205">
        <v>0</v>
      </c>
      <c r="J64" s="196">
        <v>8</v>
      </c>
      <c r="K64" s="205">
        <v>0</v>
      </c>
      <c r="L64" s="188"/>
    </row>
    <row r="65" spans="1:12" ht="12" customHeight="1">
      <c r="A65" s="45">
        <v>446</v>
      </c>
      <c r="B65" s="37" t="s">
        <v>432</v>
      </c>
      <c r="C65" s="201">
        <v>14</v>
      </c>
      <c r="D65" s="196">
        <v>12</v>
      </c>
      <c r="E65" s="196">
        <v>22</v>
      </c>
      <c r="F65" s="196">
        <v>19</v>
      </c>
      <c r="G65" s="196">
        <v>27</v>
      </c>
      <c r="H65" s="196">
        <v>5</v>
      </c>
      <c r="I65" s="205">
        <v>0</v>
      </c>
      <c r="J65" s="196">
        <v>7</v>
      </c>
      <c r="K65" s="205">
        <v>0</v>
      </c>
      <c r="L65" s="188"/>
    </row>
    <row r="66" spans="1:12" ht="12" customHeight="1">
      <c r="A66" s="45">
        <v>464</v>
      </c>
      <c r="B66" s="37" t="s">
        <v>95</v>
      </c>
      <c r="C66" s="196">
        <v>5</v>
      </c>
      <c r="D66" s="202">
        <v>24</v>
      </c>
      <c r="E66" s="202">
        <v>47</v>
      </c>
      <c r="F66" s="202">
        <v>67</v>
      </c>
      <c r="G66" s="202">
        <v>116</v>
      </c>
      <c r="H66" s="202">
        <v>11</v>
      </c>
      <c r="I66" s="205">
        <v>0</v>
      </c>
      <c r="J66" s="202">
        <v>3</v>
      </c>
      <c r="K66" s="205">
        <v>0</v>
      </c>
      <c r="L66" s="188"/>
    </row>
    <row r="67" spans="1:12" ht="12" customHeight="1">
      <c r="A67" s="45">
        <v>481</v>
      </c>
      <c r="B67" s="37" t="s">
        <v>96</v>
      </c>
      <c r="C67" s="196">
        <v>6</v>
      </c>
      <c r="D67" s="202">
        <v>13</v>
      </c>
      <c r="E67" s="202">
        <v>32</v>
      </c>
      <c r="F67" s="202">
        <v>22</v>
      </c>
      <c r="G67" s="202">
        <v>44</v>
      </c>
      <c r="H67" s="202">
        <v>9</v>
      </c>
      <c r="I67" s="205">
        <v>0</v>
      </c>
      <c r="J67" s="202">
        <v>6</v>
      </c>
      <c r="K67" s="202">
        <v>1</v>
      </c>
      <c r="L67" s="188"/>
    </row>
    <row r="68" spans="1:12" ht="12" customHeight="1">
      <c r="A68" s="45">
        <v>501</v>
      </c>
      <c r="B68" s="37" t="s">
        <v>97</v>
      </c>
      <c r="C68" s="196">
        <v>23</v>
      </c>
      <c r="D68" s="202">
        <v>26</v>
      </c>
      <c r="E68" s="202">
        <v>43</v>
      </c>
      <c r="F68" s="202">
        <v>43</v>
      </c>
      <c r="G68" s="202">
        <v>51</v>
      </c>
      <c r="H68" s="202">
        <v>9</v>
      </c>
      <c r="I68" s="205">
        <v>0</v>
      </c>
      <c r="J68" s="202">
        <v>9</v>
      </c>
      <c r="K68" s="205">
        <v>0</v>
      </c>
      <c r="L68" s="188"/>
    </row>
    <row r="69" spans="1:12" ht="12" customHeight="1">
      <c r="A69" s="45">
        <v>585</v>
      </c>
      <c r="B69" s="37" t="s">
        <v>409</v>
      </c>
      <c r="C69" s="196">
        <v>207</v>
      </c>
      <c r="D69" s="202">
        <v>27</v>
      </c>
      <c r="E69" s="202">
        <v>42</v>
      </c>
      <c r="F69" s="202">
        <v>43</v>
      </c>
      <c r="G69" s="202">
        <v>51</v>
      </c>
      <c r="H69" s="202">
        <v>17</v>
      </c>
      <c r="I69" s="205">
        <v>0</v>
      </c>
      <c r="J69" s="202">
        <v>12</v>
      </c>
      <c r="K69" s="202">
        <v>1</v>
      </c>
      <c r="L69" s="188"/>
    </row>
    <row r="70" spans="1:12" ht="12" customHeight="1">
      <c r="A70" s="45">
        <v>586</v>
      </c>
      <c r="B70" s="37" t="s">
        <v>433</v>
      </c>
      <c r="C70" s="196">
        <v>59</v>
      </c>
      <c r="D70" s="202">
        <v>25</v>
      </c>
      <c r="E70" s="202">
        <v>41</v>
      </c>
      <c r="F70" s="202">
        <v>34</v>
      </c>
      <c r="G70" s="202">
        <v>55</v>
      </c>
      <c r="H70" s="202">
        <v>9</v>
      </c>
      <c r="I70" s="205">
        <v>0</v>
      </c>
      <c r="J70" s="202">
        <v>16</v>
      </c>
      <c r="K70" s="205">
        <v>0</v>
      </c>
      <c r="L70" s="188"/>
    </row>
    <row r="71" spans="1:12" ht="3.75" customHeight="1">
      <c r="A71" s="51"/>
      <c r="B71" s="159"/>
      <c r="C71" s="18"/>
      <c r="D71" s="18"/>
      <c r="E71" s="18"/>
      <c r="F71" s="18"/>
      <c r="G71" s="18"/>
      <c r="H71" s="18"/>
      <c r="I71" s="18"/>
      <c r="J71" s="18"/>
      <c r="K71" s="18"/>
      <c r="L71" s="188"/>
    </row>
    <row r="72" spans="1:11" ht="11.25">
      <c r="A72" s="45" t="s">
        <v>12</v>
      </c>
      <c r="B72" s="45"/>
      <c r="C72" s="188"/>
      <c r="D72" s="188"/>
      <c r="E72" s="188"/>
      <c r="F72" s="188"/>
      <c r="G72" s="188"/>
      <c r="H72" s="188"/>
      <c r="I72" s="188"/>
      <c r="J72" s="188"/>
      <c r="K72" s="188"/>
    </row>
    <row r="73" spans="1:11" ht="11.25">
      <c r="A73" s="206" t="s">
        <v>691</v>
      </c>
      <c r="C73" s="188"/>
      <c r="D73" s="188"/>
      <c r="E73" s="188"/>
      <c r="F73" s="188"/>
      <c r="G73" s="188"/>
      <c r="H73" s="188"/>
      <c r="I73" s="188"/>
      <c r="J73" s="188"/>
      <c r="K73" s="188"/>
    </row>
    <row r="74" ht="12.75" customHeight="1"/>
    <row r="75" spans="2:11" ht="11.25">
      <c r="B75" s="207"/>
      <c r="C75" s="207"/>
      <c r="D75" s="207"/>
      <c r="E75" s="207"/>
      <c r="F75" s="207"/>
      <c r="G75" s="207"/>
      <c r="H75" s="207"/>
      <c r="I75" s="207"/>
      <c r="J75" s="207"/>
      <c r="K75" s="207"/>
    </row>
    <row r="76" spans="2:11" ht="11.25">
      <c r="B76" s="207"/>
      <c r="C76" s="207"/>
      <c r="D76" s="207"/>
      <c r="E76" s="207"/>
      <c r="F76" s="207"/>
      <c r="G76" s="207"/>
      <c r="H76" s="207"/>
      <c r="I76" s="207"/>
      <c r="J76" s="207"/>
      <c r="K76" s="207"/>
    </row>
  </sheetData>
  <sheetProtection/>
  <mergeCells count="7">
    <mergeCell ref="I3:J3"/>
    <mergeCell ref="K3:K4"/>
    <mergeCell ref="A3:B4"/>
    <mergeCell ref="C3:C4"/>
    <mergeCell ref="H3:H4"/>
    <mergeCell ref="D3:E3"/>
    <mergeCell ref="F3:G3"/>
  </mergeCells>
  <printOptions/>
  <pageMargins left="0.5905511811023623" right="0.5905511811023623" top="0.5905511811023623" bottom="0.5905511811023623" header="0.5118110236220472" footer="0.1968503937007874"/>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2019-02-18T01:00:22Z</cp:lastPrinted>
  <dcterms:created xsi:type="dcterms:W3CDTF">2002-02-26T02:42:05Z</dcterms:created>
  <dcterms:modified xsi:type="dcterms:W3CDTF">2019-03-20T04:00:51Z</dcterms:modified>
  <cp:category/>
  <cp:version/>
  <cp:contentType/>
  <cp:contentStatus/>
</cp:coreProperties>
</file>