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0004\Desktop\"/>
    </mc:Choice>
  </mc:AlternateContent>
  <xr:revisionPtr revIDLastSave="0" documentId="13_ncr:1_{D593B7BF-DCDA-416D-A157-C9F30326759C}" xr6:coauthVersionLast="36" xr6:coauthVersionMax="47" xr10:uidLastSave="{00000000-0000-0000-0000-000000000000}"/>
  <bookViews>
    <workbookView xWindow="-105" yWindow="-105" windowWidth="19425" windowHeight="10305" tabRatio="878" xr2:uid="{660EFDDC-CF46-404E-8210-BBE2BE06BE4D}"/>
  </bookViews>
  <sheets>
    <sheet name="目次" sheetId="28" r:id="rId1"/>
    <sheet name="時系列1" sheetId="17" r:id="rId2"/>
    <sheet name="時系列2" sheetId="27" r:id="rId3"/>
    <sheet name="06" sheetId="26" r:id="rId4"/>
    <sheet name="07" sheetId="25" r:id="rId5"/>
    <sheet name="08" sheetId="24" r:id="rId6"/>
    <sheet name="09" sheetId="23" r:id="rId7"/>
    <sheet name="10" sheetId="22" r:id="rId8"/>
    <sheet name="11" sheetId="21" r:id="rId9"/>
    <sheet name="12" sheetId="10" r:id="rId10"/>
    <sheet name="13" sheetId="9" r:id="rId11"/>
    <sheet name="14" sheetId="2" r:id="rId12"/>
    <sheet name="15" sheetId="16" r:id="rId13"/>
    <sheet name="16" sheetId="13" r:id="rId14"/>
    <sheet name="17" sheetId="12" r:id="rId15"/>
    <sheet name="18" sheetId="11" r:id="rId16"/>
    <sheet name="19" sheetId="1" r:id="rId17"/>
    <sheet name="20" sheetId="3" r:id="rId18"/>
    <sheet name="21" sheetId="14" r:id="rId19"/>
    <sheet name="22" sheetId="15" r:id="rId2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7" l="1"/>
  <c r="E14" i="27"/>
  <c r="F14" i="27"/>
  <c r="G14" i="27"/>
  <c r="H14" i="27"/>
  <c r="C14" i="27"/>
  <c r="D72" i="27"/>
  <c r="E72" i="27"/>
  <c r="F72" i="27"/>
  <c r="G72" i="27"/>
  <c r="H72" i="27"/>
  <c r="I72" i="27"/>
  <c r="J72" i="27"/>
  <c r="K72" i="27"/>
  <c r="L72" i="27"/>
  <c r="M72" i="27"/>
  <c r="N72" i="27"/>
  <c r="O72" i="27"/>
  <c r="P72" i="27"/>
  <c r="Q72" i="27"/>
  <c r="R72" i="27"/>
  <c r="S72" i="27"/>
  <c r="D73" i="27"/>
  <c r="E73" i="27"/>
  <c r="F73" i="27"/>
  <c r="G73" i="27"/>
  <c r="H73" i="27"/>
  <c r="I73" i="27"/>
  <c r="J73" i="27"/>
  <c r="K73" i="27"/>
  <c r="L73" i="27"/>
  <c r="M73" i="27"/>
  <c r="N73" i="27"/>
  <c r="O73" i="27"/>
  <c r="P73" i="27"/>
  <c r="Q73" i="27"/>
  <c r="R73" i="27"/>
  <c r="S73" i="27"/>
  <c r="D74" i="27"/>
  <c r="E74" i="27"/>
  <c r="F74" i="27"/>
  <c r="G74" i="27"/>
  <c r="H74" i="27"/>
  <c r="I74" i="27"/>
  <c r="J74" i="27"/>
  <c r="K74" i="27"/>
  <c r="L74" i="27"/>
  <c r="M74" i="27"/>
  <c r="N74" i="27"/>
  <c r="O74" i="27"/>
  <c r="P74" i="27"/>
  <c r="Q74" i="27"/>
  <c r="R74" i="27"/>
  <c r="S74" i="27"/>
  <c r="C74" i="27"/>
  <c r="C73" i="27"/>
  <c r="C71" i="27" s="1"/>
  <c r="C13" i="27" s="1"/>
  <c r="C72" i="27"/>
  <c r="D69" i="27"/>
  <c r="E69" i="27"/>
  <c r="F69" i="27"/>
  <c r="G69" i="27"/>
  <c r="H69" i="27"/>
  <c r="I69" i="27"/>
  <c r="J69" i="27"/>
  <c r="K69" i="27"/>
  <c r="L69" i="27"/>
  <c r="M69" i="27"/>
  <c r="N69" i="27"/>
  <c r="O69" i="27"/>
  <c r="P69" i="27"/>
  <c r="Q69" i="27"/>
  <c r="R69" i="27"/>
  <c r="S69" i="27"/>
  <c r="D70" i="27"/>
  <c r="E70" i="27"/>
  <c r="F70" i="27"/>
  <c r="G70" i="27"/>
  <c r="H70" i="27"/>
  <c r="I70" i="27"/>
  <c r="I68" i="27" s="1"/>
  <c r="I12" i="27" s="1"/>
  <c r="J70" i="27"/>
  <c r="K70" i="27"/>
  <c r="L70" i="27"/>
  <c r="M70" i="27"/>
  <c r="N70" i="27"/>
  <c r="O70" i="27"/>
  <c r="P70" i="27"/>
  <c r="Q70" i="27"/>
  <c r="R70" i="27"/>
  <c r="S70" i="27"/>
  <c r="C70" i="27"/>
  <c r="C69" i="27"/>
  <c r="D63" i="27"/>
  <c r="E63" i="27"/>
  <c r="F63" i="27"/>
  <c r="G63" i="27"/>
  <c r="H63" i="27"/>
  <c r="I63" i="27"/>
  <c r="J63" i="27"/>
  <c r="K63" i="27"/>
  <c r="L63" i="27"/>
  <c r="M63" i="27"/>
  <c r="N63" i="27"/>
  <c r="O63" i="27"/>
  <c r="P63" i="27"/>
  <c r="Q63" i="27"/>
  <c r="R63" i="27"/>
  <c r="S63" i="27"/>
  <c r="D64" i="27"/>
  <c r="E64" i="27"/>
  <c r="F64" i="27"/>
  <c r="G64" i="27"/>
  <c r="H64" i="27"/>
  <c r="I64" i="27"/>
  <c r="J64" i="27"/>
  <c r="K64" i="27"/>
  <c r="L64" i="27"/>
  <c r="M64" i="27"/>
  <c r="N64" i="27"/>
  <c r="O64" i="27"/>
  <c r="P64" i="27"/>
  <c r="Q64" i="27"/>
  <c r="R64" i="27"/>
  <c r="S64" i="27"/>
  <c r="D65" i="27"/>
  <c r="E65" i="27"/>
  <c r="F65" i="27"/>
  <c r="G65" i="27"/>
  <c r="H65" i="27"/>
  <c r="I65" i="27"/>
  <c r="J65" i="27"/>
  <c r="K65" i="27"/>
  <c r="L65" i="27"/>
  <c r="M65" i="27"/>
  <c r="N65" i="27"/>
  <c r="O65" i="27"/>
  <c r="P65" i="27"/>
  <c r="Q65" i="27"/>
  <c r="R65" i="27"/>
  <c r="S65" i="27"/>
  <c r="D66" i="27"/>
  <c r="E66" i="27"/>
  <c r="F66" i="27"/>
  <c r="G66" i="27"/>
  <c r="H66" i="27"/>
  <c r="I66" i="27"/>
  <c r="J66" i="27"/>
  <c r="K66" i="27"/>
  <c r="L66" i="27"/>
  <c r="M66" i="27"/>
  <c r="N66" i="27"/>
  <c r="O66" i="27"/>
  <c r="P66" i="27"/>
  <c r="Q66" i="27"/>
  <c r="R66" i="27"/>
  <c r="S66" i="27"/>
  <c r="D67" i="27"/>
  <c r="E67" i="27"/>
  <c r="F67" i="27"/>
  <c r="G67" i="27"/>
  <c r="H67" i="27"/>
  <c r="I67" i="27"/>
  <c r="J67" i="27"/>
  <c r="K67" i="27"/>
  <c r="L67" i="27"/>
  <c r="L62" i="27" s="1"/>
  <c r="L11" i="27" s="1"/>
  <c r="M67" i="27"/>
  <c r="N67" i="27"/>
  <c r="O67" i="27"/>
  <c r="P67" i="27"/>
  <c r="Q67" i="27"/>
  <c r="R67" i="27"/>
  <c r="S67" i="27"/>
  <c r="C67" i="27"/>
  <c r="C66" i="27"/>
  <c r="C65" i="27"/>
  <c r="C64" i="27"/>
  <c r="C63" i="27"/>
  <c r="D55" i="27"/>
  <c r="E55" i="27"/>
  <c r="F55" i="27"/>
  <c r="G55" i="27"/>
  <c r="H55" i="27"/>
  <c r="I55" i="27"/>
  <c r="J55" i="27"/>
  <c r="K55" i="27"/>
  <c r="L55" i="27"/>
  <c r="M55" i="27"/>
  <c r="N55" i="27"/>
  <c r="O55" i="27"/>
  <c r="P55" i="27"/>
  <c r="Q55" i="27"/>
  <c r="R55" i="27"/>
  <c r="S55" i="27"/>
  <c r="D56" i="27"/>
  <c r="E56" i="27"/>
  <c r="F56" i="27"/>
  <c r="G56" i="27"/>
  <c r="H56" i="27"/>
  <c r="I56" i="27"/>
  <c r="J56" i="27"/>
  <c r="K56" i="27"/>
  <c r="L56" i="27"/>
  <c r="M56" i="27"/>
  <c r="N56" i="27"/>
  <c r="O56" i="27"/>
  <c r="P56" i="27"/>
  <c r="Q56" i="27"/>
  <c r="R56" i="27"/>
  <c r="S56" i="27"/>
  <c r="D57" i="27"/>
  <c r="E57" i="27"/>
  <c r="F57" i="27"/>
  <c r="G57" i="27"/>
  <c r="H57" i="27"/>
  <c r="I57" i="27"/>
  <c r="J57" i="27"/>
  <c r="K57" i="27"/>
  <c r="L57" i="27"/>
  <c r="M57" i="27"/>
  <c r="N57" i="27"/>
  <c r="O57" i="27"/>
  <c r="P57" i="27"/>
  <c r="Q57" i="27"/>
  <c r="R57" i="27"/>
  <c r="S57" i="27"/>
  <c r="D58" i="27"/>
  <c r="E58" i="27"/>
  <c r="F58" i="27"/>
  <c r="G58" i="27"/>
  <c r="H58" i="27"/>
  <c r="I58" i="27"/>
  <c r="J58" i="27"/>
  <c r="K58" i="27"/>
  <c r="L58" i="27"/>
  <c r="M58" i="27"/>
  <c r="N58" i="27"/>
  <c r="O58" i="27"/>
  <c r="P58" i="27"/>
  <c r="Q58" i="27"/>
  <c r="R58" i="27"/>
  <c r="S58" i="27"/>
  <c r="D59" i="27"/>
  <c r="E59" i="27"/>
  <c r="F59" i="27"/>
  <c r="G59" i="27"/>
  <c r="H59" i="27"/>
  <c r="I59" i="27"/>
  <c r="J59" i="27"/>
  <c r="K59" i="27"/>
  <c r="L59" i="27"/>
  <c r="M59" i="27"/>
  <c r="N59" i="27"/>
  <c r="O59" i="27"/>
  <c r="P59" i="27"/>
  <c r="Q59" i="27"/>
  <c r="R59" i="27"/>
  <c r="S59" i="27"/>
  <c r="D60" i="27"/>
  <c r="E60" i="27"/>
  <c r="F60" i="27"/>
  <c r="G60" i="27"/>
  <c r="H60" i="27"/>
  <c r="I60" i="27"/>
  <c r="J60" i="27"/>
  <c r="K60" i="27"/>
  <c r="L60" i="27"/>
  <c r="M60" i="27"/>
  <c r="N60" i="27"/>
  <c r="O60" i="27"/>
  <c r="P60" i="27"/>
  <c r="Q60" i="27"/>
  <c r="R60" i="27"/>
  <c r="S60" i="27"/>
  <c r="D61" i="27"/>
  <c r="E61" i="27"/>
  <c r="F61" i="27"/>
  <c r="G61" i="27"/>
  <c r="H61" i="27"/>
  <c r="I61" i="27"/>
  <c r="J61" i="27"/>
  <c r="J54" i="27" s="1"/>
  <c r="J10" i="27" s="1"/>
  <c r="K61" i="27"/>
  <c r="L61" i="27"/>
  <c r="M61" i="27"/>
  <c r="N61" i="27"/>
  <c r="O61" i="27"/>
  <c r="P61" i="27"/>
  <c r="Q61" i="27"/>
  <c r="R61" i="27"/>
  <c r="S61" i="27"/>
  <c r="C60" i="27"/>
  <c r="C61" i="27"/>
  <c r="C59" i="27"/>
  <c r="C58" i="27"/>
  <c r="C57" i="27"/>
  <c r="C56" i="27"/>
  <c r="C55" i="27"/>
  <c r="D50" i="27"/>
  <c r="E50" i="27"/>
  <c r="F50" i="27"/>
  <c r="G50" i="27"/>
  <c r="H50" i="27"/>
  <c r="I50" i="27"/>
  <c r="J50" i="27"/>
  <c r="K50" i="27"/>
  <c r="L50" i="27"/>
  <c r="M50" i="27"/>
  <c r="N50" i="27"/>
  <c r="O50" i="27"/>
  <c r="P50" i="27"/>
  <c r="Q50" i="27"/>
  <c r="R50" i="27"/>
  <c r="S50" i="27"/>
  <c r="D51" i="27"/>
  <c r="E51" i="27"/>
  <c r="F51" i="27"/>
  <c r="G51" i="27"/>
  <c r="H51" i="27"/>
  <c r="I51" i="27"/>
  <c r="J51" i="27"/>
  <c r="K51" i="27"/>
  <c r="L51" i="27"/>
  <c r="M51" i="27"/>
  <c r="N51" i="27"/>
  <c r="O51" i="27"/>
  <c r="P51" i="27"/>
  <c r="Q51" i="27"/>
  <c r="R51" i="27"/>
  <c r="S51" i="27"/>
  <c r="D52" i="27"/>
  <c r="E52" i="27"/>
  <c r="F52" i="27"/>
  <c r="G52" i="27"/>
  <c r="H52" i="27"/>
  <c r="I52" i="27"/>
  <c r="J52" i="27"/>
  <c r="K52" i="27"/>
  <c r="L52" i="27"/>
  <c r="M52" i="27"/>
  <c r="N52" i="27"/>
  <c r="O52" i="27"/>
  <c r="P52" i="27"/>
  <c r="Q52" i="27"/>
  <c r="R52" i="27"/>
  <c r="S52" i="27"/>
  <c r="D53" i="27"/>
  <c r="E53" i="27"/>
  <c r="F53" i="27"/>
  <c r="G53" i="27"/>
  <c r="H53" i="27"/>
  <c r="I53" i="27"/>
  <c r="J53" i="27"/>
  <c r="K53" i="27"/>
  <c r="L53" i="27"/>
  <c r="M53" i="27"/>
  <c r="N53" i="27"/>
  <c r="O53" i="27"/>
  <c r="P53" i="27"/>
  <c r="Q53" i="27"/>
  <c r="R53" i="27"/>
  <c r="S53" i="27"/>
  <c r="C52" i="27"/>
  <c r="C53" i="27"/>
  <c r="C51" i="27"/>
  <c r="C50" i="27"/>
  <c r="D43" i="27"/>
  <c r="E43" i="27"/>
  <c r="F43" i="27"/>
  <c r="G43" i="27"/>
  <c r="H43" i="27"/>
  <c r="I43" i="27"/>
  <c r="J43" i="27"/>
  <c r="K43" i="27"/>
  <c r="L43" i="27"/>
  <c r="M43" i="27"/>
  <c r="N43" i="27"/>
  <c r="O43" i="27"/>
  <c r="P43" i="27"/>
  <c r="Q43" i="27"/>
  <c r="R43" i="27"/>
  <c r="S43" i="27"/>
  <c r="D44" i="27"/>
  <c r="E44" i="27"/>
  <c r="F44" i="27"/>
  <c r="G44" i="27"/>
  <c r="H44" i="27"/>
  <c r="I44" i="27"/>
  <c r="J44" i="27"/>
  <c r="K44" i="27"/>
  <c r="L44" i="27"/>
  <c r="M44" i="27"/>
  <c r="N44" i="27"/>
  <c r="O44" i="27"/>
  <c r="P44" i="27"/>
  <c r="Q44" i="27"/>
  <c r="R44" i="27"/>
  <c r="S44" i="27"/>
  <c r="D45" i="27"/>
  <c r="E45" i="27"/>
  <c r="F45" i="27"/>
  <c r="G45" i="27"/>
  <c r="H45" i="27"/>
  <c r="I45" i="27"/>
  <c r="J45" i="27"/>
  <c r="K45" i="27"/>
  <c r="L45" i="27"/>
  <c r="M45" i="27"/>
  <c r="N45" i="27"/>
  <c r="O45" i="27"/>
  <c r="P45" i="27"/>
  <c r="Q45" i="27"/>
  <c r="R45" i="27"/>
  <c r="S45" i="27"/>
  <c r="D46" i="27"/>
  <c r="E46" i="27"/>
  <c r="F46" i="27"/>
  <c r="G46" i="27"/>
  <c r="H46" i="27"/>
  <c r="I46" i="27"/>
  <c r="J46" i="27"/>
  <c r="K46" i="27"/>
  <c r="L46" i="27"/>
  <c r="M46" i="27"/>
  <c r="N46" i="27"/>
  <c r="O46" i="27"/>
  <c r="P46" i="27"/>
  <c r="Q46" i="27"/>
  <c r="R46" i="27"/>
  <c r="S46" i="27"/>
  <c r="D47" i="27"/>
  <c r="E47" i="27"/>
  <c r="F47" i="27"/>
  <c r="G47" i="27"/>
  <c r="H47" i="27"/>
  <c r="I47" i="27"/>
  <c r="J47" i="27"/>
  <c r="K47" i="27"/>
  <c r="L47" i="27"/>
  <c r="M47" i="27"/>
  <c r="N47" i="27"/>
  <c r="O47" i="27"/>
  <c r="P47" i="27"/>
  <c r="Q47" i="27"/>
  <c r="R47" i="27"/>
  <c r="S47" i="27"/>
  <c r="D48" i="27"/>
  <c r="E48" i="27"/>
  <c r="F48" i="27"/>
  <c r="G48" i="27"/>
  <c r="H48" i="27"/>
  <c r="I48" i="27"/>
  <c r="J48" i="27"/>
  <c r="K48" i="27"/>
  <c r="L48" i="27"/>
  <c r="M48" i="27"/>
  <c r="N48" i="27"/>
  <c r="O48" i="27"/>
  <c r="P48" i="27"/>
  <c r="Q48" i="27"/>
  <c r="R48" i="27"/>
  <c r="S48" i="27"/>
  <c r="C48" i="27"/>
  <c r="C47" i="27"/>
  <c r="C46" i="27"/>
  <c r="C45" i="27"/>
  <c r="C44" i="27"/>
  <c r="C43" i="27"/>
  <c r="D37" i="27"/>
  <c r="E37" i="27"/>
  <c r="F37" i="27"/>
  <c r="G37" i="27"/>
  <c r="H37" i="27"/>
  <c r="I37" i="27"/>
  <c r="J37" i="27"/>
  <c r="K37" i="27"/>
  <c r="L37" i="27"/>
  <c r="M37" i="27"/>
  <c r="N37" i="27"/>
  <c r="O37" i="27"/>
  <c r="P37" i="27"/>
  <c r="Q37" i="27"/>
  <c r="R37" i="27"/>
  <c r="S37" i="27"/>
  <c r="D38" i="27"/>
  <c r="E38" i="27"/>
  <c r="F38" i="27"/>
  <c r="G38" i="27"/>
  <c r="H38" i="27"/>
  <c r="I38" i="27"/>
  <c r="J38" i="27"/>
  <c r="K38" i="27"/>
  <c r="L38" i="27"/>
  <c r="M38" i="27"/>
  <c r="N38" i="27"/>
  <c r="O38" i="27"/>
  <c r="P38" i="27"/>
  <c r="Q38" i="27"/>
  <c r="R38" i="27"/>
  <c r="S38" i="27"/>
  <c r="D39" i="27"/>
  <c r="E39" i="27"/>
  <c r="F39" i="27"/>
  <c r="G39" i="27"/>
  <c r="H39" i="27"/>
  <c r="I39" i="27"/>
  <c r="J39" i="27"/>
  <c r="K39" i="27"/>
  <c r="L39" i="27"/>
  <c r="M39" i="27"/>
  <c r="N39" i="27"/>
  <c r="O39" i="27"/>
  <c r="P39" i="27"/>
  <c r="Q39" i="27"/>
  <c r="R39" i="27"/>
  <c r="S39" i="27"/>
  <c r="D40" i="27"/>
  <c r="E40" i="27"/>
  <c r="F40" i="27"/>
  <c r="G40" i="27"/>
  <c r="H40" i="27"/>
  <c r="I40" i="27"/>
  <c r="J40" i="27"/>
  <c r="K40" i="27"/>
  <c r="L40" i="27"/>
  <c r="M40" i="27"/>
  <c r="N40" i="27"/>
  <c r="O40" i="27"/>
  <c r="P40" i="27"/>
  <c r="Q40" i="27"/>
  <c r="R40" i="27"/>
  <c r="S40" i="27"/>
  <c r="D41" i="27"/>
  <c r="E41" i="27"/>
  <c r="F41" i="27"/>
  <c r="G41" i="27"/>
  <c r="H41" i="27"/>
  <c r="I41" i="27"/>
  <c r="J41" i="27"/>
  <c r="J36" i="27" s="1"/>
  <c r="J7" i="27" s="1"/>
  <c r="K41" i="27"/>
  <c r="L41" i="27"/>
  <c r="M41" i="27"/>
  <c r="N41" i="27"/>
  <c r="O41" i="27"/>
  <c r="P41" i="27"/>
  <c r="Q41" i="27"/>
  <c r="R41" i="27"/>
  <c r="S41" i="27"/>
  <c r="C41" i="27"/>
  <c r="C40" i="27"/>
  <c r="C39" i="27"/>
  <c r="C38" i="27"/>
  <c r="C37" i="27"/>
  <c r="D31" i="27"/>
  <c r="E31" i="27"/>
  <c r="E30" i="27" s="1"/>
  <c r="E6" i="27" s="1"/>
  <c r="F31" i="27"/>
  <c r="G31" i="27"/>
  <c r="H31" i="27"/>
  <c r="I31" i="27"/>
  <c r="J31" i="27"/>
  <c r="K31" i="27"/>
  <c r="L31" i="27"/>
  <c r="M31" i="27"/>
  <c r="N31" i="27"/>
  <c r="O31" i="27"/>
  <c r="P31" i="27"/>
  <c r="Q31" i="27"/>
  <c r="R31" i="27"/>
  <c r="S31" i="27"/>
  <c r="D32" i="27"/>
  <c r="E32" i="27"/>
  <c r="F32" i="27"/>
  <c r="G32" i="27"/>
  <c r="H32" i="27"/>
  <c r="I32" i="27"/>
  <c r="J32" i="27"/>
  <c r="K32" i="27"/>
  <c r="L32" i="27"/>
  <c r="M32" i="27"/>
  <c r="N32" i="27"/>
  <c r="O32" i="27"/>
  <c r="P32" i="27"/>
  <c r="Q32" i="27"/>
  <c r="R32" i="27"/>
  <c r="S32" i="27"/>
  <c r="D33" i="27"/>
  <c r="E33" i="27"/>
  <c r="F33" i="27"/>
  <c r="G33" i="27"/>
  <c r="H33" i="27"/>
  <c r="I33" i="27"/>
  <c r="J33" i="27"/>
  <c r="K33" i="27"/>
  <c r="L33" i="27"/>
  <c r="M33" i="27"/>
  <c r="N33" i="27"/>
  <c r="O33" i="27"/>
  <c r="P33" i="27"/>
  <c r="Q33" i="27"/>
  <c r="R33" i="27"/>
  <c r="S33" i="27"/>
  <c r="D34" i="27"/>
  <c r="E34" i="27"/>
  <c r="F34" i="27"/>
  <c r="G34" i="27"/>
  <c r="H34" i="27"/>
  <c r="I34" i="27"/>
  <c r="J34" i="27"/>
  <c r="K34" i="27"/>
  <c r="L34" i="27"/>
  <c r="M34" i="27"/>
  <c r="N34" i="27"/>
  <c r="O34" i="27"/>
  <c r="P34" i="27"/>
  <c r="Q34" i="27"/>
  <c r="R34" i="27"/>
  <c r="S34" i="27"/>
  <c r="D35" i="27"/>
  <c r="E35" i="27"/>
  <c r="F35" i="27"/>
  <c r="G35" i="27"/>
  <c r="H35" i="27"/>
  <c r="I35" i="27"/>
  <c r="J35" i="27"/>
  <c r="K35" i="27"/>
  <c r="L35" i="27"/>
  <c r="M35" i="27"/>
  <c r="N35" i="27"/>
  <c r="O35" i="27"/>
  <c r="P35" i="27"/>
  <c r="Q35" i="27"/>
  <c r="R35" i="27"/>
  <c r="S35" i="27"/>
  <c r="C35" i="27"/>
  <c r="C34" i="27"/>
  <c r="C33" i="27"/>
  <c r="C32" i="27"/>
  <c r="C31" i="27"/>
  <c r="D27" i="27"/>
  <c r="E27" i="27"/>
  <c r="F27" i="27"/>
  <c r="G27" i="27"/>
  <c r="H27" i="27"/>
  <c r="I27" i="27"/>
  <c r="J27" i="27"/>
  <c r="K27" i="27"/>
  <c r="L27" i="27"/>
  <c r="M27" i="27"/>
  <c r="N27" i="27"/>
  <c r="O27" i="27"/>
  <c r="P27" i="27"/>
  <c r="Q27" i="27"/>
  <c r="R27" i="27"/>
  <c r="S27" i="27"/>
  <c r="D28" i="27"/>
  <c r="E28" i="27"/>
  <c r="F28" i="27"/>
  <c r="G28" i="27"/>
  <c r="H28" i="27"/>
  <c r="I28" i="27"/>
  <c r="J28" i="27"/>
  <c r="K28" i="27"/>
  <c r="L28" i="27"/>
  <c r="M28" i="27"/>
  <c r="N28" i="27"/>
  <c r="O28" i="27"/>
  <c r="P28" i="27"/>
  <c r="Q28" i="27"/>
  <c r="R28" i="27"/>
  <c r="S28" i="27"/>
  <c r="D29" i="27"/>
  <c r="E29" i="27"/>
  <c r="F29" i="27"/>
  <c r="G29" i="27"/>
  <c r="H29" i="27"/>
  <c r="I29" i="27"/>
  <c r="J29" i="27"/>
  <c r="K29" i="27"/>
  <c r="L29" i="27"/>
  <c r="M29" i="27"/>
  <c r="N29" i="27"/>
  <c r="O29" i="27"/>
  <c r="P29" i="27"/>
  <c r="Q29" i="27"/>
  <c r="R29" i="27"/>
  <c r="S29" i="27"/>
  <c r="C29" i="27"/>
  <c r="C28" i="27"/>
  <c r="C27" i="27"/>
  <c r="S17" i="27"/>
  <c r="S18" i="27"/>
  <c r="S19" i="27"/>
  <c r="S20" i="27"/>
  <c r="S21" i="27"/>
  <c r="S22" i="27"/>
  <c r="S23" i="27"/>
  <c r="S24" i="27"/>
  <c r="S25" i="27"/>
  <c r="D17" i="27"/>
  <c r="E17" i="27"/>
  <c r="F17" i="27"/>
  <c r="G17" i="27"/>
  <c r="H17" i="27"/>
  <c r="I17" i="27"/>
  <c r="J17" i="27"/>
  <c r="K17" i="27"/>
  <c r="L17" i="27"/>
  <c r="M17" i="27"/>
  <c r="N17" i="27"/>
  <c r="O17" i="27"/>
  <c r="P17" i="27"/>
  <c r="Q17" i="27"/>
  <c r="R17" i="27"/>
  <c r="D18" i="27"/>
  <c r="E18" i="27"/>
  <c r="F18" i="27"/>
  <c r="G18" i="27"/>
  <c r="H18" i="27"/>
  <c r="I18" i="27"/>
  <c r="J18" i="27"/>
  <c r="K18" i="27"/>
  <c r="L18" i="27"/>
  <c r="M18" i="27"/>
  <c r="N18" i="27"/>
  <c r="O18" i="27"/>
  <c r="P18" i="27"/>
  <c r="Q18" i="27"/>
  <c r="R18" i="27"/>
  <c r="D19" i="27"/>
  <c r="E19" i="27"/>
  <c r="F19" i="27"/>
  <c r="G19" i="27"/>
  <c r="H19" i="27"/>
  <c r="I19" i="27"/>
  <c r="J19" i="27"/>
  <c r="K19" i="27"/>
  <c r="L19" i="27"/>
  <c r="M19" i="27"/>
  <c r="N19" i="27"/>
  <c r="O19" i="27"/>
  <c r="P19" i="27"/>
  <c r="Q19" i="27"/>
  <c r="R19" i="27"/>
  <c r="D20" i="27"/>
  <c r="E20" i="27"/>
  <c r="F20" i="27"/>
  <c r="G20" i="27"/>
  <c r="H20" i="27"/>
  <c r="I20" i="27"/>
  <c r="J20" i="27"/>
  <c r="K20" i="27"/>
  <c r="L20" i="27"/>
  <c r="M20" i="27"/>
  <c r="N20" i="27"/>
  <c r="O20" i="27"/>
  <c r="P20" i="27"/>
  <c r="Q20" i="27"/>
  <c r="R20" i="27"/>
  <c r="D21" i="27"/>
  <c r="E21" i="27"/>
  <c r="F21" i="27"/>
  <c r="G21" i="27"/>
  <c r="H21" i="27"/>
  <c r="I21" i="27"/>
  <c r="J21" i="27"/>
  <c r="K21" i="27"/>
  <c r="L21" i="27"/>
  <c r="M21" i="27"/>
  <c r="N21" i="27"/>
  <c r="O21" i="27"/>
  <c r="P21" i="27"/>
  <c r="Q21" i="27"/>
  <c r="R21" i="27"/>
  <c r="D22" i="27"/>
  <c r="E22" i="27"/>
  <c r="F22" i="27"/>
  <c r="G22" i="27"/>
  <c r="H22" i="27"/>
  <c r="I22" i="27"/>
  <c r="J22" i="27"/>
  <c r="K22" i="27"/>
  <c r="L22" i="27"/>
  <c r="M22" i="27"/>
  <c r="N22" i="27"/>
  <c r="O22" i="27"/>
  <c r="P22" i="27"/>
  <c r="Q22" i="27"/>
  <c r="R22" i="27"/>
  <c r="D23" i="27"/>
  <c r="E23" i="27"/>
  <c r="F23" i="27"/>
  <c r="G23" i="27"/>
  <c r="H23" i="27"/>
  <c r="I23" i="27"/>
  <c r="J23" i="27"/>
  <c r="K23" i="27"/>
  <c r="L23" i="27"/>
  <c r="M23" i="27"/>
  <c r="N23" i="27"/>
  <c r="O23" i="27"/>
  <c r="P23" i="27"/>
  <c r="Q23" i="27"/>
  <c r="R23" i="27"/>
  <c r="D24" i="27"/>
  <c r="E24" i="27"/>
  <c r="F24" i="27"/>
  <c r="G24" i="27"/>
  <c r="H24" i="27"/>
  <c r="I24" i="27"/>
  <c r="J24" i="27"/>
  <c r="K24" i="27"/>
  <c r="L24" i="27"/>
  <c r="M24" i="27"/>
  <c r="N24" i="27"/>
  <c r="O24" i="27"/>
  <c r="P24" i="27"/>
  <c r="Q24" i="27"/>
  <c r="R24" i="27"/>
  <c r="D25" i="27"/>
  <c r="E25" i="27"/>
  <c r="F25" i="27"/>
  <c r="G25" i="27"/>
  <c r="H25" i="27"/>
  <c r="I25" i="27"/>
  <c r="J25" i="27"/>
  <c r="K25" i="27"/>
  <c r="L25" i="27"/>
  <c r="M25" i="27"/>
  <c r="N25" i="27"/>
  <c r="O25" i="27"/>
  <c r="P25" i="27"/>
  <c r="Q25" i="27"/>
  <c r="R25" i="27"/>
  <c r="C25" i="27"/>
  <c r="C24" i="27"/>
  <c r="C23" i="27"/>
  <c r="C22" i="27"/>
  <c r="C21" i="27"/>
  <c r="C20" i="27"/>
  <c r="C19" i="27"/>
  <c r="C18" i="27"/>
  <c r="C17" i="27"/>
  <c r="K49" i="27" l="1"/>
  <c r="K9" i="27" s="1"/>
  <c r="J30" i="27"/>
  <c r="J6" i="27" s="1"/>
  <c r="I30" i="27"/>
  <c r="I6" i="27" s="1"/>
  <c r="M62" i="27"/>
  <c r="M11" i="27" s="1"/>
  <c r="K30" i="27"/>
  <c r="K6" i="27" s="1"/>
  <c r="J62" i="27"/>
  <c r="J11" i="27" s="1"/>
  <c r="C68" i="27"/>
  <c r="C12" i="27" s="1"/>
  <c r="L30" i="27"/>
  <c r="L6" i="27" s="1"/>
  <c r="S49" i="27"/>
  <c r="S9" i="27" s="1"/>
  <c r="R54" i="27"/>
  <c r="R10" i="27" s="1"/>
  <c r="G62" i="27"/>
  <c r="G11" i="27" s="1"/>
  <c r="S68" i="27"/>
  <c r="S12" i="27" s="1"/>
  <c r="L16" i="27"/>
  <c r="L4" i="27" s="1"/>
  <c r="G36" i="27"/>
  <c r="G7" i="27" s="1"/>
  <c r="Q49" i="27"/>
  <c r="Q9" i="27" s="1"/>
  <c r="I54" i="27"/>
  <c r="I10" i="27" s="1"/>
  <c r="J68" i="27"/>
  <c r="J12" i="27" s="1"/>
  <c r="K16" i="27"/>
  <c r="K4" i="27" s="1"/>
  <c r="P49" i="27"/>
  <c r="P9" i="27" s="1"/>
  <c r="E62" i="27"/>
  <c r="E11" i="27" s="1"/>
  <c r="J16" i="27"/>
  <c r="J4" i="27" s="1"/>
  <c r="G49" i="27"/>
  <c r="G9" i="27" s="1"/>
  <c r="H68" i="27"/>
  <c r="H12" i="27" s="1"/>
  <c r="D71" i="27"/>
  <c r="D13" i="27" s="1"/>
  <c r="I16" i="27"/>
  <c r="I4" i="27" s="1"/>
  <c r="M26" i="27"/>
  <c r="M5" i="27" s="1"/>
  <c r="O68" i="27"/>
  <c r="O12" i="27" s="1"/>
  <c r="G68" i="27"/>
  <c r="G12" i="27" s="1"/>
  <c r="S71" i="27"/>
  <c r="S13" i="27" s="1"/>
  <c r="H16" i="27"/>
  <c r="H4" i="27" s="1"/>
  <c r="H3" i="27" s="1"/>
  <c r="F16" i="27"/>
  <c r="F4" i="27" s="1"/>
  <c r="G16" i="27"/>
  <c r="G4" i="27" s="1"/>
  <c r="K26" i="27"/>
  <c r="K5" i="27" s="1"/>
  <c r="Q54" i="27"/>
  <c r="Q10" i="27" s="1"/>
  <c r="F62" i="27"/>
  <c r="F11" i="27" s="1"/>
  <c r="Q71" i="27"/>
  <c r="Q13" i="27" s="1"/>
  <c r="P42" i="27"/>
  <c r="P8" i="27" s="1"/>
  <c r="P62" i="27"/>
  <c r="P11" i="27" s="1"/>
  <c r="E16" i="27"/>
  <c r="E4" i="27" s="1"/>
  <c r="E3" i="27" s="1"/>
  <c r="E26" i="27"/>
  <c r="E5" i="27" s="1"/>
  <c r="Q16" i="27"/>
  <c r="Q4" i="27" s="1"/>
  <c r="D26" i="27"/>
  <c r="D5" i="27" s="1"/>
  <c r="S36" i="27"/>
  <c r="S7" i="27" s="1"/>
  <c r="I42" i="27"/>
  <c r="I8" i="27" s="1"/>
  <c r="M49" i="27"/>
  <c r="M9" i="27" s="1"/>
  <c r="F54" i="27"/>
  <c r="F10" i="27" s="1"/>
  <c r="P68" i="27"/>
  <c r="P12" i="27" s="1"/>
  <c r="I71" i="27"/>
  <c r="I13" i="27" s="1"/>
  <c r="D42" i="27"/>
  <c r="D8" i="27" s="1"/>
  <c r="N26" i="27"/>
  <c r="N5" i="27" s="1"/>
  <c r="L26" i="27"/>
  <c r="L5" i="27" s="1"/>
  <c r="Q30" i="27"/>
  <c r="Q6" i="27" s="1"/>
  <c r="K36" i="27"/>
  <c r="K7" i="27" s="1"/>
  <c r="S16" i="27"/>
  <c r="S4" i="27" s="1"/>
  <c r="S26" i="27"/>
  <c r="S5" i="27" s="1"/>
  <c r="H30" i="27"/>
  <c r="H6" i="27" s="1"/>
  <c r="R36" i="27"/>
  <c r="R7" i="27" s="1"/>
  <c r="H42" i="27"/>
  <c r="H8" i="27" s="1"/>
  <c r="L49" i="27"/>
  <c r="L9" i="27" s="1"/>
  <c r="E54" i="27"/>
  <c r="E10" i="27" s="1"/>
  <c r="K62" i="27"/>
  <c r="K11" i="27" s="1"/>
  <c r="H71" i="27"/>
  <c r="H13" i="27" s="1"/>
  <c r="O26" i="27"/>
  <c r="O5" i="27" s="1"/>
  <c r="N36" i="27"/>
  <c r="N7" i="27" s="1"/>
  <c r="H49" i="27"/>
  <c r="H9" i="27" s="1"/>
  <c r="M36" i="27"/>
  <c r="M7" i="27" s="1"/>
  <c r="R30" i="27"/>
  <c r="R6" i="27" s="1"/>
  <c r="R42" i="27"/>
  <c r="R8" i="27" s="1"/>
  <c r="M42" i="27"/>
  <c r="M8" i="27" s="1"/>
  <c r="O16" i="27"/>
  <c r="O4" i="27" s="1"/>
  <c r="R26" i="27"/>
  <c r="R5" i="27" s="1"/>
  <c r="G30" i="27"/>
  <c r="G6" i="27" s="1"/>
  <c r="Q36" i="27"/>
  <c r="Q7" i="27" s="1"/>
  <c r="G42" i="27"/>
  <c r="G8" i="27" s="1"/>
  <c r="D54" i="27"/>
  <c r="D10" i="27" s="1"/>
  <c r="N68" i="27"/>
  <c r="N12" i="27" s="1"/>
  <c r="G71" i="27"/>
  <c r="G13" i="27" s="1"/>
  <c r="K68" i="27"/>
  <c r="K12" i="27" s="1"/>
  <c r="S42" i="27"/>
  <c r="S8" i="27" s="1"/>
  <c r="P54" i="27"/>
  <c r="P10" i="27" s="1"/>
  <c r="Q42" i="27"/>
  <c r="Q8" i="27" s="1"/>
  <c r="N54" i="27"/>
  <c r="N10" i="27" s="1"/>
  <c r="D16" i="27"/>
  <c r="D4" i="27" s="1"/>
  <c r="F36" i="27"/>
  <c r="F7" i="27" s="1"/>
  <c r="J42" i="27"/>
  <c r="J8" i="27" s="1"/>
  <c r="N49" i="27"/>
  <c r="N9" i="27" s="1"/>
  <c r="G54" i="27"/>
  <c r="G10" i="27" s="1"/>
  <c r="Q68" i="27"/>
  <c r="Q12" i="27" s="1"/>
  <c r="J71" i="27"/>
  <c r="J13" i="27" s="1"/>
  <c r="Q26" i="27"/>
  <c r="Q5" i="27" s="1"/>
  <c r="F30" i="27"/>
  <c r="F6" i="27" s="1"/>
  <c r="P36" i="27"/>
  <c r="P7" i="27" s="1"/>
  <c r="F42" i="27"/>
  <c r="F8" i="27" s="1"/>
  <c r="J49" i="27"/>
  <c r="J9" i="27" s="1"/>
  <c r="S54" i="27"/>
  <c r="S10" i="27" s="1"/>
  <c r="I62" i="27"/>
  <c r="I11" i="27" s="1"/>
  <c r="M68" i="27"/>
  <c r="M12" i="27" s="1"/>
  <c r="F71" i="27"/>
  <c r="F13" i="27" s="1"/>
  <c r="S30" i="27"/>
  <c r="S6" i="27" s="1"/>
  <c r="E49" i="27"/>
  <c r="E9" i="27" s="1"/>
  <c r="D36" i="27"/>
  <c r="D7" i="27" s="1"/>
  <c r="R16" i="27"/>
  <c r="R4" i="27" s="1"/>
  <c r="P16" i="27"/>
  <c r="P4" i="27" s="1"/>
  <c r="N16" i="27"/>
  <c r="N4" i="27" s="1"/>
  <c r="M16" i="27"/>
  <c r="M4" i="27" s="1"/>
  <c r="P26" i="27"/>
  <c r="P5" i="27" s="1"/>
  <c r="O36" i="27"/>
  <c r="O7" i="27" s="1"/>
  <c r="E42" i="27"/>
  <c r="E8" i="27" s="1"/>
  <c r="I49" i="27"/>
  <c r="I9" i="27" s="1"/>
  <c r="H62" i="27"/>
  <c r="H11" i="27" s="1"/>
  <c r="L68" i="27"/>
  <c r="L12" i="27" s="1"/>
  <c r="E71" i="27"/>
  <c r="E13" i="27" s="1"/>
  <c r="O54" i="27"/>
  <c r="O10" i="27" s="1"/>
  <c r="R71" i="27"/>
  <c r="R13" i="27" s="1"/>
  <c r="D49" i="27"/>
  <c r="D9" i="27" s="1"/>
  <c r="M54" i="27"/>
  <c r="M10" i="27" s="1"/>
  <c r="S62" i="27"/>
  <c r="S11" i="27" s="1"/>
  <c r="P71" i="27"/>
  <c r="P13" i="27" s="1"/>
  <c r="J26" i="27"/>
  <c r="J5" i="27" s="1"/>
  <c r="O30" i="27"/>
  <c r="O6" i="27" s="1"/>
  <c r="I36" i="27"/>
  <c r="I7" i="27" s="1"/>
  <c r="O42" i="27"/>
  <c r="O8" i="27" s="1"/>
  <c r="L54" i="27"/>
  <c r="L10" i="27" s="1"/>
  <c r="R62" i="27"/>
  <c r="R11" i="27" s="1"/>
  <c r="F68" i="27"/>
  <c r="F12" i="27" s="1"/>
  <c r="O71" i="27"/>
  <c r="O13" i="27" s="1"/>
  <c r="I26" i="27"/>
  <c r="I5" i="27" s="1"/>
  <c r="N30" i="27"/>
  <c r="N6" i="27" s="1"/>
  <c r="H36" i="27"/>
  <c r="H7" i="27" s="1"/>
  <c r="N42" i="27"/>
  <c r="N8" i="27" s="1"/>
  <c r="R49" i="27"/>
  <c r="R9" i="27" s="1"/>
  <c r="K54" i="27"/>
  <c r="K10" i="27" s="1"/>
  <c r="Q62" i="27"/>
  <c r="Q11" i="27" s="1"/>
  <c r="E68" i="27"/>
  <c r="E12" i="27" s="1"/>
  <c r="N71" i="27"/>
  <c r="N13" i="27" s="1"/>
  <c r="D30" i="27"/>
  <c r="D6" i="27" s="1"/>
  <c r="D3" i="27" s="1"/>
  <c r="L36" i="27"/>
  <c r="L7" i="27" s="1"/>
  <c r="F49" i="27"/>
  <c r="F9" i="27" s="1"/>
  <c r="D62" i="27"/>
  <c r="D11" i="27" s="1"/>
  <c r="P30" i="27"/>
  <c r="P6" i="27" s="1"/>
  <c r="H26" i="27"/>
  <c r="H5" i="27" s="1"/>
  <c r="M30" i="27"/>
  <c r="M6" i="27" s="1"/>
  <c r="D68" i="27"/>
  <c r="D12" i="27" s="1"/>
  <c r="M71" i="27"/>
  <c r="M13" i="27" s="1"/>
  <c r="G26" i="27"/>
  <c r="G5" i="27" s="1"/>
  <c r="L42" i="27"/>
  <c r="L8" i="27" s="1"/>
  <c r="O62" i="27"/>
  <c r="O11" i="27" s="1"/>
  <c r="L71" i="27"/>
  <c r="L13" i="27" s="1"/>
  <c r="F26" i="27"/>
  <c r="F5" i="27" s="1"/>
  <c r="E36" i="27"/>
  <c r="E7" i="27" s="1"/>
  <c r="K42" i="27"/>
  <c r="K8" i="27" s="1"/>
  <c r="O49" i="27"/>
  <c r="O9" i="27" s="1"/>
  <c r="H54" i="27"/>
  <c r="H10" i="27" s="1"/>
  <c r="N62" i="27"/>
  <c r="N11" i="27" s="1"/>
  <c r="R68" i="27"/>
  <c r="R12" i="27" s="1"/>
  <c r="K71" i="27"/>
  <c r="K13" i="27" s="1"/>
  <c r="C62" i="27"/>
  <c r="C11" i="27" s="1"/>
  <c r="C54" i="27"/>
  <c r="C10" i="27" s="1"/>
  <c r="C49" i="27"/>
  <c r="C9" i="27" s="1"/>
  <c r="C42" i="27"/>
  <c r="C8" i="27" s="1"/>
  <c r="C36" i="27"/>
  <c r="C7" i="27" s="1"/>
  <c r="C30" i="27"/>
  <c r="C6" i="27" s="1"/>
  <c r="C26" i="27"/>
  <c r="C5" i="27" s="1"/>
  <c r="C16" i="27"/>
  <c r="C4" i="27" s="1"/>
  <c r="C3" i="27" s="1"/>
  <c r="I42" i="21"/>
  <c r="H42" i="21"/>
  <c r="G42" i="21"/>
  <c r="F42" i="21"/>
  <c r="E42" i="21"/>
  <c r="D42" i="21"/>
  <c r="C42" i="21"/>
  <c r="H54" i="17" s="1"/>
  <c r="I42" i="22"/>
  <c r="H42" i="22"/>
  <c r="G42" i="22"/>
  <c r="F42" i="22"/>
  <c r="E42" i="22"/>
  <c r="D42" i="22"/>
  <c r="C42" i="22"/>
  <c r="G54" i="17" s="1"/>
  <c r="I42" i="23"/>
  <c r="H42" i="23"/>
  <c r="G42" i="23"/>
  <c r="F42" i="23"/>
  <c r="E42" i="23"/>
  <c r="D42" i="23"/>
  <c r="C42" i="23"/>
  <c r="F54" i="17" s="1"/>
  <c r="I42" i="24"/>
  <c r="H42" i="24"/>
  <c r="G42" i="24"/>
  <c r="F42" i="24"/>
  <c r="E42" i="24"/>
  <c r="D42" i="24"/>
  <c r="C42" i="24"/>
  <c r="E54" i="17" s="1"/>
  <c r="I42" i="25"/>
  <c r="H42" i="25"/>
  <c r="G42" i="25"/>
  <c r="F42" i="25"/>
  <c r="E42" i="25"/>
  <c r="D42" i="25"/>
  <c r="C42" i="25"/>
  <c r="D54" i="17" s="1"/>
  <c r="D42" i="26"/>
  <c r="E42" i="26"/>
  <c r="F42" i="26"/>
  <c r="G42" i="26"/>
  <c r="H42" i="26"/>
  <c r="I42" i="26"/>
  <c r="C42" i="26"/>
  <c r="C54" i="17" s="1"/>
  <c r="J3" i="26"/>
  <c r="J42" i="26" s="1"/>
  <c r="J3" i="25"/>
  <c r="J42" i="25" s="1"/>
  <c r="J3" i="24"/>
  <c r="J42" i="24" s="1"/>
  <c r="J3" i="23"/>
  <c r="J42" i="23" s="1"/>
  <c r="J3" i="22"/>
  <c r="J42" i="22" s="1"/>
  <c r="J3" i="21"/>
  <c r="J42" i="21" s="1"/>
  <c r="C4" i="17"/>
  <c r="D4" i="17"/>
  <c r="E4" i="17"/>
  <c r="F4" i="17"/>
  <c r="G4" i="17"/>
  <c r="H4" i="17"/>
  <c r="C5" i="17"/>
  <c r="D5" i="17"/>
  <c r="E5" i="17"/>
  <c r="F5" i="17"/>
  <c r="G5" i="17"/>
  <c r="H5" i="17"/>
  <c r="C6" i="17"/>
  <c r="D6" i="17"/>
  <c r="E6" i="17"/>
  <c r="F6" i="17"/>
  <c r="G6" i="17"/>
  <c r="H6" i="17"/>
  <c r="C7" i="17"/>
  <c r="D7" i="17"/>
  <c r="E7" i="17"/>
  <c r="F7" i="17"/>
  <c r="G7" i="17"/>
  <c r="H7" i="17"/>
  <c r="C8" i="17"/>
  <c r="D8" i="17"/>
  <c r="E8" i="17"/>
  <c r="F8" i="17"/>
  <c r="G8" i="17"/>
  <c r="H8" i="17"/>
  <c r="C9" i="17"/>
  <c r="D9" i="17"/>
  <c r="E9" i="17"/>
  <c r="F9" i="17"/>
  <c r="G9" i="17"/>
  <c r="H9" i="17"/>
  <c r="C10" i="17"/>
  <c r="D10" i="17"/>
  <c r="E10" i="17"/>
  <c r="F10" i="17"/>
  <c r="G10" i="17"/>
  <c r="H10" i="17"/>
  <c r="C11" i="17"/>
  <c r="D11" i="17"/>
  <c r="E11" i="17"/>
  <c r="F11" i="17"/>
  <c r="G11" i="17"/>
  <c r="H11" i="17"/>
  <c r="C12" i="17"/>
  <c r="D12" i="17"/>
  <c r="E12" i="17"/>
  <c r="F12" i="17"/>
  <c r="G12" i="17"/>
  <c r="H12" i="17"/>
  <c r="C13" i="17"/>
  <c r="D13" i="17"/>
  <c r="E13" i="17"/>
  <c r="F13" i="17"/>
  <c r="G13" i="17"/>
  <c r="H13" i="17"/>
  <c r="C14" i="17"/>
  <c r="D14" i="17"/>
  <c r="E14" i="17"/>
  <c r="F14" i="17"/>
  <c r="G14" i="17"/>
  <c r="H14" i="17"/>
  <c r="C15" i="17"/>
  <c r="D15" i="17"/>
  <c r="E15" i="17"/>
  <c r="F15" i="17"/>
  <c r="G15" i="17"/>
  <c r="H15" i="17"/>
  <c r="C16" i="17"/>
  <c r="D16" i="17"/>
  <c r="E16" i="17"/>
  <c r="F16" i="17"/>
  <c r="G16" i="17"/>
  <c r="H16" i="17"/>
  <c r="C17" i="17"/>
  <c r="D17" i="17"/>
  <c r="E17" i="17"/>
  <c r="F17" i="17"/>
  <c r="G17" i="17"/>
  <c r="H17" i="17"/>
  <c r="C18" i="17"/>
  <c r="D18" i="17"/>
  <c r="E18" i="17"/>
  <c r="F18" i="17"/>
  <c r="G18" i="17"/>
  <c r="H18" i="17"/>
  <c r="C19" i="17"/>
  <c r="D19" i="17"/>
  <c r="E19" i="17"/>
  <c r="F19" i="17"/>
  <c r="G19" i="17"/>
  <c r="H19" i="17"/>
  <c r="C20" i="17"/>
  <c r="D20" i="17"/>
  <c r="E20" i="17"/>
  <c r="F20" i="17"/>
  <c r="G20" i="17"/>
  <c r="H20" i="17"/>
  <c r="C21" i="17"/>
  <c r="D21" i="17"/>
  <c r="E21" i="17"/>
  <c r="F21" i="17"/>
  <c r="G21" i="17"/>
  <c r="H21" i="17"/>
  <c r="C22" i="17"/>
  <c r="D22" i="17"/>
  <c r="E22" i="17"/>
  <c r="F22" i="17"/>
  <c r="G22" i="17"/>
  <c r="H22" i="17"/>
  <c r="C23" i="17"/>
  <c r="D23" i="17"/>
  <c r="E23" i="17"/>
  <c r="F23" i="17"/>
  <c r="G23" i="17"/>
  <c r="H23" i="17"/>
  <c r="C24" i="17"/>
  <c r="D24" i="17"/>
  <c r="E24" i="17"/>
  <c r="F24" i="17"/>
  <c r="G24" i="17"/>
  <c r="H24" i="17"/>
  <c r="C25" i="17"/>
  <c r="D25" i="17"/>
  <c r="E25" i="17"/>
  <c r="F25" i="17"/>
  <c r="G25" i="17"/>
  <c r="H25" i="17"/>
  <c r="C26" i="17"/>
  <c r="D26" i="17"/>
  <c r="E26" i="17"/>
  <c r="F26" i="17"/>
  <c r="G26" i="17"/>
  <c r="H26" i="17"/>
  <c r="C27" i="17"/>
  <c r="D27" i="17"/>
  <c r="E27" i="17"/>
  <c r="F27" i="17"/>
  <c r="G27" i="17"/>
  <c r="H27" i="17"/>
  <c r="C28" i="17"/>
  <c r="D28" i="17"/>
  <c r="E28" i="17"/>
  <c r="F28" i="17"/>
  <c r="G28" i="17"/>
  <c r="H28" i="17"/>
  <c r="C29" i="17"/>
  <c r="D29" i="17"/>
  <c r="E29" i="17"/>
  <c r="F29" i="17"/>
  <c r="G29" i="17"/>
  <c r="H29" i="17"/>
  <c r="C30" i="17"/>
  <c r="D30" i="17"/>
  <c r="E30" i="17"/>
  <c r="F30" i="17"/>
  <c r="G30" i="17"/>
  <c r="H30" i="17"/>
  <c r="C31" i="17"/>
  <c r="D31" i="17"/>
  <c r="E31" i="17"/>
  <c r="F31" i="17"/>
  <c r="G31" i="17"/>
  <c r="H31" i="17"/>
  <c r="C32" i="17"/>
  <c r="D32" i="17"/>
  <c r="E32" i="17"/>
  <c r="F32" i="17"/>
  <c r="G32" i="17"/>
  <c r="H32" i="17"/>
  <c r="C33" i="17"/>
  <c r="D33" i="17"/>
  <c r="E33" i="17"/>
  <c r="F33" i="17"/>
  <c r="G33" i="17"/>
  <c r="H33" i="17"/>
  <c r="C34" i="17"/>
  <c r="D34" i="17"/>
  <c r="E34" i="17"/>
  <c r="F34" i="17"/>
  <c r="G34" i="17"/>
  <c r="H34" i="17"/>
  <c r="C35" i="17"/>
  <c r="D35" i="17"/>
  <c r="E35" i="17"/>
  <c r="F35" i="17"/>
  <c r="G35" i="17"/>
  <c r="H35" i="17"/>
  <c r="C36" i="17"/>
  <c r="D36" i="17"/>
  <c r="E36" i="17"/>
  <c r="F36" i="17"/>
  <c r="G36" i="17"/>
  <c r="H36" i="17"/>
  <c r="C37" i="17"/>
  <c r="D37" i="17"/>
  <c r="E37" i="17"/>
  <c r="F37" i="17"/>
  <c r="G37" i="17"/>
  <c r="H37" i="17"/>
  <c r="C38" i="17"/>
  <c r="D38" i="17"/>
  <c r="E38" i="17"/>
  <c r="F38" i="17"/>
  <c r="G38" i="17"/>
  <c r="H38" i="17"/>
  <c r="C39" i="17"/>
  <c r="D39" i="17"/>
  <c r="E39" i="17"/>
  <c r="F39" i="17"/>
  <c r="G39" i="17"/>
  <c r="H39" i="17"/>
  <c r="C40" i="17"/>
  <c r="D40" i="17"/>
  <c r="E40" i="17"/>
  <c r="F40" i="17"/>
  <c r="G40" i="17"/>
  <c r="H40" i="17"/>
  <c r="C41" i="17"/>
  <c r="D41" i="17"/>
  <c r="E41" i="17"/>
  <c r="F41" i="17"/>
  <c r="G41" i="17"/>
  <c r="H41" i="17"/>
  <c r="H3" i="17"/>
  <c r="G3" i="17"/>
  <c r="F3" i="17"/>
  <c r="E3" i="17"/>
  <c r="D3" i="17"/>
  <c r="C3" i="17"/>
  <c r="F3" i="27" l="1"/>
  <c r="G3" i="27"/>
  <c r="I3" i="27"/>
  <c r="R3" i="27"/>
  <c r="O3" i="27"/>
  <c r="K3" i="27"/>
  <c r="J3" i="27"/>
  <c r="P3" i="27"/>
  <c r="S3" i="27"/>
  <c r="M3" i="27"/>
  <c r="Q3" i="27"/>
  <c r="N3" i="27"/>
  <c r="L3" i="27"/>
  <c r="I4" i="17"/>
  <c r="J4" i="17"/>
  <c r="M4" i="17"/>
  <c r="N4" i="17"/>
  <c r="O4" i="17"/>
  <c r="P4" i="17"/>
  <c r="Q4" i="17"/>
  <c r="R4" i="17"/>
  <c r="S4" i="17"/>
  <c r="I5" i="17"/>
  <c r="J5" i="17"/>
  <c r="K5" i="17"/>
  <c r="L5" i="17"/>
  <c r="M5" i="17"/>
  <c r="N5" i="17"/>
  <c r="O5" i="17"/>
  <c r="P5" i="17"/>
  <c r="Q5" i="17"/>
  <c r="R5" i="17"/>
  <c r="S5" i="17"/>
  <c r="I6" i="17"/>
  <c r="J6" i="17"/>
  <c r="K6" i="17"/>
  <c r="L6" i="17"/>
  <c r="M6" i="17"/>
  <c r="N6" i="17"/>
  <c r="O6" i="17"/>
  <c r="P6" i="17"/>
  <c r="Q6" i="17"/>
  <c r="R6" i="17"/>
  <c r="S6" i="17"/>
  <c r="I7" i="17"/>
  <c r="J7" i="17"/>
  <c r="K7" i="17"/>
  <c r="L7" i="17"/>
  <c r="M7" i="17"/>
  <c r="N7" i="17"/>
  <c r="O7" i="17"/>
  <c r="P7" i="17"/>
  <c r="Q7" i="17"/>
  <c r="R7" i="17"/>
  <c r="S7" i="17"/>
  <c r="I8" i="17"/>
  <c r="J8" i="17"/>
  <c r="K8" i="17"/>
  <c r="L8" i="17"/>
  <c r="M8" i="17"/>
  <c r="N8" i="17"/>
  <c r="O8" i="17"/>
  <c r="P8" i="17"/>
  <c r="Q8" i="17"/>
  <c r="R8" i="17"/>
  <c r="S8" i="17"/>
  <c r="I9" i="17"/>
  <c r="J9" i="17"/>
  <c r="K9" i="17"/>
  <c r="L9" i="17"/>
  <c r="M9" i="17"/>
  <c r="N9" i="17"/>
  <c r="O9" i="17"/>
  <c r="P9" i="17"/>
  <c r="Q9" i="17"/>
  <c r="R9" i="17"/>
  <c r="S9" i="17"/>
  <c r="I10" i="17"/>
  <c r="J10" i="17"/>
  <c r="K10" i="17"/>
  <c r="L10" i="17"/>
  <c r="M10" i="17"/>
  <c r="N10" i="17"/>
  <c r="O10" i="17"/>
  <c r="P10" i="17"/>
  <c r="Q10" i="17"/>
  <c r="R10" i="17"/>
  <c r="S10" i="17"/>
  <c r="I11" i="17"/>
  <c r="J11" i="17"/>
  <c r="K11" i="17"/>
  <c r="L11" i="17"/>
  <c r="M11" i="17"/>
  <c r="N11" i="17"/>
  <c r="O11" i="17"/>
  <c r="P11" i="17"/>
  <c r="Q11" i="17"/>
  <c r="R11" i="17"/>
  <c r="S11" i="17"/>
  <c r="I12" i="17"/>
  <c r="J12" i="17"/>
  <c r="K12" i="17"/>
  <c r="L12" i="17"/>
  <c r="M12" i="17"/>
  <c r="N12" i="17"/>
  <c r="O12" i="17"/>
  <c r="P12" i="17"/>
  <c r="Q12" i="17"/>
  <c r="R12" i="17"/>
  <c r="S12" i="17"/>
  <c r="I13" i="17"/>
  <c r="J13" i="17"/>
  <c r="K13" i="17"/>
  <c r="L13" i="17"/>
  <c r="M13" i="17"/>
  <c r="N13" i="17"/>
  <c r="O13" i="17"/>
  <c r="P13" i="17"/>
  <c r="Q13" i="17"/>
  <c r="R13" i="17"/>
  <c r="S13" i="17"/>
  <c r="I14" i="17"/>
  <c r="J14" i="17"/>
  <c r="K14" i="17"/>
  <c r="L14" i="17"/>
  <c r="M14" i="17"/>
  <c r="N14" i="17"/>
  <c r="O14" i="17"/>
  <c r="P14" i="17"/>
  <c r="Q14" i="17"/>
  <c r="R14" i="17"/>
  <c r="S14" i="17"/>
  <c r="I15" i="17"/>
  <c r="J15" i="17"/>
  <c r="K15" i="17"/>
  <c r="L15" i="17"/>
  <c r="M15" i="17"/>
  <c r="N15" i="17"/>
  <c r="O15" i="17"/>
  <c r="P15" i="17"/>
  <c r="Q15" i="17"/>
  <c r="R15" i="17"/>
  <c r="S15" i="17"/>
  <c r="I16" i="17"/>
  <c r="J16" i="17"/>
  <c r="K16" i="17"/>
  <c r="L16" i="17"/>
  <c r="M16" i="17"/>
  <c r="N16" i="17"/>
  <c r="O16" i="17"/>
  <c r="P16" i="17"/>
  <c r="Q16" i="17"/>
  <c r="R16" i="17"/>
  <c r="S16" i="17"/>
  <c r="I17" i="17"/>
  <c r="J17" i="17"/>
  <c r="K17" i="17"/>
  <c r="L17" i="17"/>
  <c r="M17" i="17"/>
  <c r="N17" i="17"/>
  <c r="O17" i="17"/>
  <c r="P17" i="17"/>
  <c r="Q17" i="17"/>
  <c r="R17" i="17"/>
  <c r="S17" i="17"/>
  <c r="I18" i="17"/>
  <c r="J18" i="17"/>
  <c r="K18" i="17"/>
  <c r="L18" i="17"/>
  <c r="M18" i="17"/>
  <c r="N18" i="17"/>
  <c r="O18" i="17"/>
  <c r="P18" i="17"/>
  <c r="Q18" i="17"/>
  <c r="R18" i="17"/>
  <c r="S18" i="17"/>
  <c r="I19" i="17"/>
  <c r="J19" i="17"/>
  <c r="K19" i="17"/>
  <c r="L19" i="17"/>
  <c r="M19" i="17"/>
  <c r="N19" i="17"/>
  <c r="O19" i="17"/>
  <c r="P19" i="17"/>
  <c r="Q19" i="17"/>
  <c r="R19" i="17"/>
  <c r="S19" i="17"/>
  <c r="I20" i="17"/>
  <c r="J20" i="17"/>
  <c r="K20" i="17"/>
  <c r="L20" i="17"/>
  <c r="M20" i="17"/>
  <c r="N20" i="17"/>
  <c r="O20" i="17"/>
  <c r="P20" i="17"/>
  <c r="Q20" i="17"/>
  <c r="R20" i="17"/>
  <c r="S20" i="17"/>
  <c r="I21" i="17"/>
  <c r="J21" i="17"/>
  <c r="K21" i="17"/>
  <c r="L21" i="17"/>
  <c r="M21" i="17"/>
  <c r="N21" i="17"/>
  <c r="O21" i="17"/>
  <c r="P21" i="17"/>
  <c r="Q21" i="17"/>
  <c r="R21" i="17"/>
  <c r="S21" i="17"/>
  <c r="I22" i="17"/>
  <c r="J22" i="17"/>
  <c r="K22" i="17"/>
  <c r="L22" i="17"/>
  <c r="M22" i="17"/>
  <c r="N22" i="17"/>
  <c r="O22" i="17"/>
  <c r="P22" i="17"/>
  <c r="Q22" i="17"/>
  <c r="R22" i="17"/>
  <c r="S22" i="17"/>
  <c r="I23" i="17"/>
  <c r="J23" i="17"/>
  <c r="K23" i="17"/>
  <c r="L23" i="17"/>
  <c r="M23" i="17"/>
  <c r="N23" i="17"/>
  <c r="O23" i="17"/>
  <c r="P23" i="17"/>
  <c r="Q23" i="17"/>
  <c r="R23" i="17"/>
  <c r="S23" i="17"/>
  <c r="I24" i="17"/>
  <c r="J24" i="17"/>
  <c r="K24" i="17"/>
  <c r="L24" i="17"/>
  <c r="M24" i="17"/>
  <c r="N24" i="17"/>
  <c r="O24" i="17"/>
  <c r="P24" i="17"/>
  <c r="Q24" i="17"/>
  <c r="R24" i="17"/>
  <c r="S24" i="17"/>
  <c r="I25" i="17"/>
  <c r="J25" i="17"/>
  <c r="K25" i="17"/>
  <c r="L25" i="17"/>
  <c r="M25" i="17"/>
  <c r="N25" i="17"/>
  <c r="O25" i="17"/>
  <c r="P25" i="17"/>
  <c r="Q25" i="17"/>
  <c r="R25" i="17"/>
  <c r="S25" i="17"/>
  <c r="I26" i="17"/>
  <c r="J26" i="17"/>
  <c r="K26" i="17"/>
  <c r="L26" i="17"/>
  <c r="M26" i="17"/>
  <c r="N26" i="17"/>
  <c r="O26" i="17"/>
  <c r="P26" i="17"/>
  <c r="Q26" i="17"/>
  <c r="R26" i="17"/>
  <c r="S26" i="17"/>
  <c r="I27" i="17"/>
  <c r="J27" i="17"/>
  <c r="K27" i="17"/>
  <c r="L27" i="17"/>
  <c r="M27" i="17"/>
  <c r="N27" i="17"/>
  <c r="O27" i="17"/>
  <c r="P27" i="17"/>
  <c r="Q27" i="17"/>
  <c r="R27" i="17"/>
  <c r="S27" i="17"/>
  <c r="I28" i="17"/>
  <c r="J28" i="17"/>
  <c r="K28" i="17"/>
  <c r="L28" i="17"/>
  <c r="M28" i="17"/>
  <c r="N28" i="17"/>
  <c r="O28" i="17"/>
  <c r="P28" i="17"/>
  <c r="Q28" i="17"/>
  <c r="R28" i="17"/>
  <c r="S28" i="17"/>
  <c r="I29" i="17"/>
  <c r="J29" i="17"/>
  <c r="K29" i="17"/>
  <c r="L29" i="17"/>
  <c r="M29" i="17"/>
  <c r="N29" i="17"/>
  <c r="O29" i="17"/>
  <c r="P29" i="17"/>
  <c r="Q29" i="17"/>
  <c r="R29" i="17"/>
  <c r="S29" i="17"/>
  <c r="I30" i="17"/>
  <c r="J30" i="17"/>
  <c r="K30" i="17"/>
  <c r="L30" i="17"/>
  <c r="M30" i="17"/>
  <c r="N30" i="17"/>
  <c r="O30" i="17"/>
  <c r="P30" i="17"/>
  <c r="Q30" i="17"/>
  <c r="R30" i="17"/>
  <c r="S30" i="17"/>
  <c r="I31" i="17"/>
  <c r="J31" i="17"/>
  <c r="K31" i="17"/>
  <c r="L31" i="17"/>
  <c r="M31" i="17"/>
  <c r="N31" i="17"/>
  <c r="O31" i="17"/>
  <c r="P31" i="17"/>
  <c r="Q31" i="17"/>
  <c r="R31" i="17"/>
  <c r="S31" i="17"/>
  <c r="I32" i="17"/>
  <c r="J32" i="17"/>
  <c r="K32" i="17"/>
  <c r="L32" i="17"/>
  <c r="M32" i="17"/>
  <c r="N32" i="17"/>
  <c r="O32" i="17"/>
  <c r="P32" i="17"/>
  <c r="Q32" i="17"/>
  <c r="R32" i="17"/>
  <c r="S32" i="17"/>
  <c r="I33" i="17"/>
  <c r="J33" i="17"/>
  <c r="K33" i="17"/>
  <c r="L33" i="17"/>
  <c r="M33" i="17"/>
  <c r="N33" i="17"/>
  <c r="O33" i="17"/>
  <c r="P33" i="17"/>
  <c r="Q33" i="17"/>
  <c r="R33" i="17"/>
  <c r="S33" i="17"/>
  <c r="I34" i="17"/>
  <c r="J34" i="17"/>
  <c r="K34" i="17"/>
  <c r="L34" i="17"/>
  <c r="M34" i="17"/>
  <c r="N34" i="17"/>
  <c r="O34" i="17"/>
  <c r="P34" i="17"/>
  <c r="Q34" i="17"/>
  <c r="R34" i="17"/>
  <c r="S34" i="17"/>
  <c r="I35" i="17"/>
  <c r="J35" i="17"/>
  <c r="K35" i="17"/>
  <c r="L35" i="17"/>
  <c r="M35" i="17"/>
  <c r="N35" i="17"/>
  <c r="O35" i="17"/>
  <c r="P35" i="17"/>
  <c r="Q35" i="17"/>
  <c r="R35" i="17"/>
  <c r="S35" i="17"/>
  <c r="I36" i="17"/>
  <c r="J36" i="17"/>
  <c r="K36" i="17"/>
  <c r="L36" i="17"/>
  <c r="M36" i="17"/>
  <c r="N36" i="17"/>
  <c r="O36" i="17"/>
  <c r="P36" i="17"/>
  <c r="Q36" i="17"/>
  <c r="R36" i="17"/>
  <c r="S36" i="17"/>
  <c r="I37" i="17"/>
  <c r="J37" i="17"/>
  <c r="K37" i="17"/>
  <c r="L37" i="17"/>
  <c r="M37" i="17"/>
  <c r="N37" i="17"/>
  <c r="O37" i="17"/>
  <c r="P37" i="17"/>
  <c r="Q37" i="17"/>
  <c r="R37" i="17"/>
  <c r="S37" i="17"/>
  <c r="I38" i="17"/>
  <c r="J38" i="17"/>
  <c r="K38" i="17"/>
  <c r="L38" i="17"/>
  <c r="M38" i="17"/>
  <c r="N38" i="17"/>
  <c r="O38" i="17"/>
  <c r="P38" i="17"/>
  <c r="Q38" i="17"/>
  <c r="R38" i="17"/>
  <c r="S38" i="17"/>
  <c r="I39" i="17"/>
  <c r="J39" i="17"/>
  <c r="K39" i="17"/>
  <c r="L39" i="17"/>
  <c r="M39" i="17"/>
  <c r="N39" i="17"/>
  <c r="O39" i="17"/>
  <c r="P39" i="17"/>
  <c r="Q39" i="17"/>
  <c r="R39" i="17"/>
  <c r="S39" i="17"/>
  <c r="I40" i="17"/>
  <c r="J40" i="17"/>
  <c r="K40" i="17"/>
  <c r="L40" i="17"/>
  <c r="M40" i="17"/>
  <c r="N40" i="17"/>
  <c r="O40" i="17"/>
  <c r="P40" i="17"/>
  <c r="Q40" i="17"/>
  <c r="R40" i="17"/>
  <c r="S40" i="17"/>
  <c r="I41" i="17"/>
  <c r="J41" i="17"/>
  <c r="K41" i="17"/>
  <c r="L41" i="17"/>
  <c r="M41" i="17"/>
  <c r="N41" i="17"/>
  <c r="O41" i="17"/>
  <c r="P41" i="17"/>
  <c r="Q41" i="17"/>
  <c r="R41" i="17"/>
  <c r="S41" i="17"/>
  <c r="I42" i="17"/>
  <c r="J42" i="17"/>
  <c r="K42" i="17"/>
  <c r="L42" i="17"/>
  <c r="M42" i="17"/>
  <c r="N42" i="17"/>
  <c r="O42" i="17"/>
  <c r="P42" i="17"/>
  <c r="Q42" i="17"/>
  <c r="R42" i="17"/>
  <c r="S42" i="17"/>
  <c r="I43" i="17"/>
  <c r="J43" i="17"/>
  <c r="K43" i="17"/>
  <c r="L43" i="17"/>
  <c r="M43" i="17"/>
  <c r="N43" i="17"/>
  <c r="O43" i="17"/>
  <c r="P43" i="17"/>
  <c r="Q43" i="17"/>
  <c r="R43" i="17"/>
  <c r="S43" i="17"/>
  <c r="I44" i="17"/>
  <c r="J44" i="17"/>
  <c r="K44" i="17"/>
  <c r="L44" i="17"/>
  <c r="M44" i="17"/>
  <c r="N44" i="17"/>
  <c r="O44" i="17"/>
  <c r="P44" i="17"/>
  <c r="Q44" i="17"/>
  <c r="R44" i="17"/>
  <c r="S44" i="17"/>
  <c r="I45" i="17"/>
  <c r="J45" i="17"/>
  <c r="K45" i="17"/>
  <c r="L45" i="17"/>
  <c r="M45" i="17"/>
  <c r="N45" i="17"/>
  <c r="O45" i="17"/>
  <c r="P45" i="17"/>
  <c r="Q45" i="17"/>
  <c r="R45" i="17"/>
  <c r="S45" i="17"/>
  <c r="I46" i="17"/>
  <c r="J46" i="17"/>
  <c r="K46" i="17"/>
  <c r="L46" i="17"/>
  <c r="M46" i="17"/>
  <c r="N46" i="17"/>
  <c r="O46" i="17"/>
  <c r="P46" i="17"/>
  <c r="Q46" i="17"/>
  <c r="R46" i="17"/>
  <c r="S46" i="17"/>
  <c r="I47" i="17"/>
  <c r="J47" i="17"/>
  <c r="K47" i="17"/>
  <c r="L47" i="17"/>
  <c r="M47" i="17"/>
  <c r="N47" i="17"/>
  <c r="O47" i="17"/>
  <c r="P47" i="17"/>
  <c r="Q47" i="17"/>
  <c r="R47" i="17"/>
  <c r="S47" i="17"/>
  <c r="I48" i="17"/>
  <c r="J48" i="17"/>
  <c r="K48" i="17"/>
  <c r="L48" i="17"/>
  <c r="M48" i="17"/>
  <c r="N48" i="17"/>
  <c r="O48" i="17"/>
  <c r="P48" i="17"/>
  <c r="Q48" i="17"/>
  <c r="R48" i="17"/>
  <c r="S48" i="17"/>
  <c r="I49" i="17"/>
  <c r="J49" i="17"/>
  <c r="K49" i="17"/>
  <c r="L49" i="17"/>
  <c r="M49" i="17"/>
  <c r="N49" i="17"/>
  <c r="O49" i="17"/>
  <c r="P49" i="17"/>
  <c r="Q49" i="17"/>
  <c r="R49" i="17"/>
  <c r="S49" i="17"/>
  <c r="I50" i="17"/>
  <c r="J50" i="17"/>
  <c r="K50" i="17"/>
  <c r="L50" i="17"/>
  <c r="M50" i="17"/>
  <c r="N50" i="17"/>
  <c r="O50" i="17"/>
  <c r="P50" i="17"/>
  <c r="Q50" i="17"/>
  <c r="R50" i="17"/>
  <c r="S50" i="17"/>
  <c r="I51" i="17"/>
  <c r="J51" i="17"/>
  <c r="K51" i="17"/>
  <c r="L51" i="17"/>
  <c r="M51" i="17"/>
  <c r="N51" i="17"/>
  <c r="O51" i="17"/>
  <c r="P51" i="17"/>
  <c r="Q51" i="17"/>
  <c r="R51" i="17"/>
  <c r="S51" i="17"/>
  <c r="I52" i="17"/>
  <c r="J52" i="17"/>
  <c r="K52" i="17"/>
  <c r="L52" i="17"/>
  <c r="M52" i="17"/>
  <c r="N52" i="17"/>
  <c r="O52" i="17"/>
  <c r="P52" i="17"/>
  <c r="Q52" i="17"/>
  <c r="R52" i="17"/>
  <c r="S52" i="17"/>
  <c r="I53" i="17"/>
  <c r="J53" i="17"/>
  <c r="K53" i="17"/>
  <c r="L53" i="17"/>
  <c r="M53" i="17"/>
  <c r="N53" i="17"/>
  <c r="O53" i="17"/>
  <c r="P53" i="17"/>
  <c r="Q53" i="17"/>
  <c r="R53" i="17"/>
  <c r="S53" i="17"/>
  <c r="S3" i="17"/>
  <c r="R3" i="17"/>
  <c r="Q3" i="17"/>
  <c r="P3" i="17"/>
  <c r="R54" i="17" l="1"/>
  <c r="J54" i="17"/>
  <c r="Q54" i="17"/>
  <c r="M54" i="17"/>
  <c r="I54" i="17"/>
  <c r="P54" i="17"/>
  <c r="L54" i="17"/>
  <c r="N54" i="17"/>
  <c r="S54" i="17"/>
  <c r="O54" i="17"/>
  <c r="K54" i="17"/>
  <c r="I3" i="17"/>
  <c r="L3" i="11"/>
  <c r="K3" i="11"/>
  <c r="J3" i="11"/>
  <c r="I3" i="11"/>
  <c r="H3" i="11"/>
  <c r="G3" i="11"/>
  <c r="F3" i="11"/>
  <c r="E3" i="11"/>
  <c r="D3" i="11"/>
  <c r="C3" i="11"/>
  <c r="O3" i="17" s="1"/>
  <c r="L3" i="12"/>
  <c r="K3" i="12"/>
  <c r="J3" i="12"/>
  <c r="I3" i="12"/>
  <c r="H3" i="12"/>
  <c r="G3" i="12"/>
  <c r="F3" i="12"/>
  <c r="E3" i="12"/>
  <c r="D3" i="12"/>
  <c r="C3" i="12"/>
  <c r="N3" i="17" s="1"/>
  <c r="L3" i="13"/>
  <c r="K3" i="13"/>
  <c r="J3" i="13"/>
  <c r="I3" i="13"/>
  <c r="H3" i="13"/>
  <c r="G3" i="13"/>
  <c r="F3" i="13"/>
  <c r="E3" i="13"/>
  <c r="D3" i="13"/>
  <c r="C3" i="13"/>
  <c r="M3" i="17" s="1"/>
  <c r="L3" i="16"/>
  <c r="K3" i="16"/>
  <c r="J3" i="16"/>
  <c r="I3" i="16"/>
  <c r="H3" i="16"/>
  <c r="G3" i="16"/>
  <c r="F3" i="16"/>
  <c r="E3" i="16"/>
  <c r="D3" i="16"/>
  <c r="C3" i="16"/>
  <c r="L3" i="17" s="1"/>
  <c r="L3" i="2"/>
  <c r="K3" i="2"/>
  <c r="J3" i="2"/>
  <c r="I3" i="2"/>
  <c r="H3" i="2"/>
  <c r="G3" i="2"/>
  <c r="F3" i="2"/>
  <c r="E3" i="2"/>
  <c r="D3" i="2"/>
  <c r="C3" i="2"/>
  <c r="K3" i="17" s="1"/>
  <c r="L3" i="9"/>
  <c r="K3" i="9"/>
  <c r="J3" i="9"/>
  <c r="I3" i="9"/>
  <c r="H3" i="9"/>
  <c r="G3" i="9"/>
  <c r="F3" i="9"/>
  <c r="E3" i="9"/>
  <c r="D3" i="9"/>
  <c r="C3" i="9"/>
  <c r="J3" i="17" s="1"/>
  <c r="D3" i="10"/>
  <c r="E3" i="10"/>
  <c r="F3" i="10"/>
  <c r="G3" i="10"/>
  <c r="H3" i="10"/>
  <c r="I3" i="10"/>
  <c r="J3" i="10"/>
  <c r="K3" i="10"/>
  <c r="L3" i="10"/>
  <c r="C3" i="10"/>
  <c r="L4" i="16" l="1"/>
  <c r="K4" i="16"/>
  <c r="J4" i="16"/>
  <c r="I4" i="16"/>
  <c r="H4" i="16"/>
  <c r="G4" i="16"/>
  <c r="F4" i="16"/>
  <c r="E4" i="16"/>
  <c r="D4" i="16"/>
  <c r="C4" i="16"/>
  <c r="L4" i="17" s="1"/>
  <c r="L4" i="2" l="1"/>
  <c r="K4" i="2"/>
  <c r="J4" i="2"/>
  <c r="I4" i="2"/>
  <c r="H4" i="2"/>
  <c r="G4" i="2"/>
  <c r="F4" i="2"/>
  <c r="E4" i="2"/>
  <c r="D4" i="2"/>
  <c r="C4" i="2"/>
  <c r="K4" i="17" s="1"/>
</calcChain>
</file>

<file path=xl/sharedStrings.xml><?xml version="1.0" encoding="utf-8"?>
<sst xmlns="http://schemas.openxmlformats.org/spreadsheetml/2006/main" count="2066" uniqueCount="236">
  <si>
    <t>総数</t>
    <rPh sb="0" eb="2">
      <t>ソウスウ</t>
    </rPh>
    <phoneticPr fontId="2"/>
  </si>
  <si>
    <t>中国</t>
  </si>
  <si>
    <t>台湾</t>
    <rPh sb="0" eb="2">
      <t>タイワン</t>
    </rPh>
    <phoneticPr fontId="2"/>
  </si>
  <si>
    <t>韓国・朝鮮</t>
    <rPh sb="0" eb="2">
      <t>カンコク</t>
    </rPh>
    <rPh sb="3" eb="5">
      <t>チョウセン</t>
    </rPh>
    <phoneticPr fontId="2"/>
  </si>
  <si>
    <t>フィリピン</t>
  </si>
  <si>
    <t>ブラジル</t>
  </si>
  <si>
    <t>ベトナム</t>
    <phoneticPr fontId="2"/>
  </si>
  <si>
    <t>ペルー</t>
  </si>
  <si>
    <t>米国</t>
    <rPh sb="0" eb="2">
      <t>ベイコク</t>
    </rPh>
    <phoneticPr fontId="2"/>
  </si>
  <si>
    <t>その他</t>
    <rPh sb="2" eb="3">
      <t>タ</t>
    </rPh>
    <phoneticPr fontId="2"/>
  </si>
  <si>
    <t>太子町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</si>
  <si>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</si>
  <si>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</si>
  <si>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</si>
  <si>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</si>
  <si>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</si>
  <si>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</si>
  <si>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</si>
  <si>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</si>
  <si>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</si>
  <si>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</si>
  <si>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</si>
  <si>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</si>
  <si>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</si>
  <si>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</si>
  <si>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</si>
  <si>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</si>
  <si>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</si>
  <si>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</si>
  <si>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</si>
  <si>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</si>
  <si>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</si>
  <si>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</si>
  <si>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</si>
  <si>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</si>
  <si>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</si>
  <si>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</si>
  <si>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</si>
  <si>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</si>
  <si>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</si>
  <si>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</si>
  <si>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</si>
  <si>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</si>
  <si>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</si>
  <si>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</si>
  <si>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</si>
  <si>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</si>
  <si>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</si>
  <si>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</si>
  <si>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</si>
  <si>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</si>
  <si>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第７表　市区町村別　国籍・地域別　在留外国人</t>
    <rPh sb="0" eb="1">
      <t>ダイ</t>
    </rPh>
    <rPh sb="2" eb="3">
      <t>ヒョウ</t>
    </rPh>
    <rPh sb="4" eb="6">
      <t>シク</t>
    </rPh>
    <rPh sb="6" eb="8">
      <t>チョウソン</t>
    </rPh>
    <rPh sb="8" eb="9">
      <t>ベツ</t>
    </rPh>
    <rPh sb="10" eb="12">
      <t>コクセキ</t>
    </rPh>
    <rPh sb="13" eb="15">
      <t>チイキ</t>
    </rPh>
    <rPh sb="15" eb="16">
      <t>ベツ</t>
    </rPh>
    <rPh sb="17" eb="19">
      <t>ザイリュウ</t>
    </rPh>
    <rPh sb="19" eb="21">
      <t>ガイコク</t>
    </rPh>
    <rPh sb="21" eb="22">
      <t>ジン</t>
    </rPh>
    <phoneticPr fontId="2"/>
  </si>
  <si>
    <t>ベトナム</t>
  </si>
  <si>
    <t>市　区　町　村</t>
    <rPh sb="0" eb="1">
      <t>シ</t>
    </rPh>
    <rPh sb="2" eb="3">
      <t>ク</t>
    </rPh>
    <rPh sb="4" eb="5">
      <t>マチ</t>
    </rPh>
    <rPh sb="6" eb="7">
      <t>ムラ</t>
    </rPh>
    <phoneticPr fontId="2"/>
  </si>
  <si>
    <t>総数</t>
    <rPh sb="0" eb="2">
      <t>ソウスウ</t>
    </rPh>
    <phoneticPr fontId="4"/>
  </si>
  <si>
    <t>韓国</t>
  </si>
  <si>
    <t>ネパール</t>
  </si>
  <si>
    <t>米国</t>
  </si>
  <si>
    <t>台湾</t>
  </si>
  <si>
    <t>その他</t>
    <rPh sb="2" eb="3">
      <t>タ</t>
    </rPh>
    <phoneticPr fontId="4"/>
  </si>
  <si>
    <t>総数</t>
    <rPh sb="0" eb="2">
      <t>ソウスウ</t>
    </rPh>
    <phoneticPr fontId="7"/>
  </si>
  <si>
    <t>総数</t>
    <rPh sb="0" eb="2">
      <t>ソウスウ</t>
    </rPh>
    <phoneticPr fontId="9"/>
  </si>
  <si>
    <t>その他</t>
    <rPh sb="2" eb="3">
      <t>タ</t>
    </rPh>
    <phoneticPr fontId="9"/>
  </si>
  <si>
    <t>インドネシア</t>
    <phoneticPr fontId="2"/>
  </si>
  <si>
    <t>タイ</t>
  </si>
  <si>
    <t>総数</t>
  </si>
  <si>
    <t>丹波篠山市</t>
  </si>
  <si>
    <t>第７表　市区町村別　国籍・地域別　在留外国人</t>
    <phoneticPr fontId="2"/>
  </si>
  <si>
    <t>インドネシア</t>
  </si>
  <si>
    <t>第３表　市区町村別　国籍・地域別　在留外国人</t>
    <rPh sb="0" eb="1">
      <t>ダイ</t>
    </rPh>
    <rPh sb="2" eb="3">
      <t>ヒョウ</t>
    </rPh>
    <rPh sb="4" eb="6">
      <t>シク</t>
    </rPh>
    <rPh sb="6" eb="8">
      <t>チョウソン</t>
    </rPh>
    <rPh sb="8" eb="9">
      <t>ベツ</t>
    </rPh>
    <rPh sb="10" eb="12">
      <t>コクセキ</t>
    </rPh>
    <rPh sb="13" eb="15">
      <t>チイキ</t>
    </rPh>
    <rPh sb="15" eb="16">
      <t>ベツ</t>
    </rPh>
    <rPh sb="17" eb="19">
      <t>ザイリュウ</t>
    </rPh>
    <rPh sb="19" eb="21">
      <t>ガイコク</t>
    </rPh>
    <rPh sb="21" eb="22">
      <t>ジン</t>
    </rPh>
    <phoneticPr fontId="2"/>
  </si>
  <si>
    <t>市区町村コード</t>
    <rPh sb="0" eb="4">
      <t>シクチョウソン</t>
    </rPh>
    <phoneticPr fontId="2"/>
  </si>
  <si>
    <t>都道府県市区町村</t>
    <rPh sb="0" eb="4">
      <t>トドウフケン</t>
    </rPh>
    <rPh sb="4" eb="5">
      <t>シ</t>
    </rPh>
    <rPh sb="5" eb="6">
      <t>ク</t>
    </rPh>
    <rPh sb="6" eb="7">
      <t>マチ</t>
    </rPh>
    <rPh sb="7" eb="8">
      <t>ムラ</t>
    </rPh>
    <phoneticPr fontId="2"/>
  </si>
  <si>
    <t>総数</t>
    <rPh sb="0" eb="2">
      <t>ソウスウ</t>
    </rPh>
    <phoneticPr fontId="11"/>
  </si>
  <si>
    <t>28000</t>
  </si>
  <si>
    <t>28100</t>
  </si>
  <si>
    <t>28101</t>
  </si>
  <si>
    <t>28102</t>
  </si>
  <si>
    <t>28105</t>
  </si>
  <si>
    <t>28106</t>
  </si>
  <si>
    <t>28107</t>
  </si>
  <si>
    <t>28108</t>
  </si>
  <si>
    <t>28109</t>
  </si>
  <si>
    <t>28110</t>
  </si>
  <si>
    <t>28111</t>
  </si>
  <si>
    <t>28201</t>
  </si>
  <si>
    <t>28202</t>
  </si>
  <si>
    <t>28203</t>
  </si>
  <si>
    <t>28204</t>
  </si>
  <si>
    <t>28205</t>
  </si>
  <si>
    <t>28206</t>
  </si>
  <si>
    <t>28207</t>
  </si>
  <si>
    <t>28208</t>
  </si>
  <si>
    <t>28209</t>
  </si>
  <si>
    <t>28210</t>
  </si>
  <si>
    <t>28212</t>
  </si>
  <si>
    <t>28213</t>
  </si>
  <si>
    <t>28214</t>
  </si>
  <si>
    <t>28215</t>
  </si>
  <si>
    <t>28216</t>
  </si>
  <si>
    <t>28217</t>
  </si>
  <si>
    <t>28218</t>
  </si>
  <si>
    <t>28219</t>
  </si>
  <si>
    <t>28220</t>
  </si>
  <si>
    <t>28221</t>
  </si>
  <si>
    <t>28222</t>
  </si>
  <si>
    <t>28223</t>
  </si>
  <si>
    <t>28224</t>
  </si>
  <si>
    <t>28225</t>
  </si>
  <si>
    <t>28226</t>
  </si>
  <si>
    <t>28227</t>
  </si>
  <si>
    <t>28228</t>
  </si>
  <si>
    <t>28229</t>
  </si>
  <si>
    <t>28301</t>
  </si>
  <si>
    <t>28365</t>
  </si>
  <si>
    <t>28381</t>
  </si>
  <si>
    <t>28382</t>
  </si>
  <si>
    <t>28442</t>
  </si>
  <si>
    <t>28443</t>
  </si>
  <si>
    <t>28446</t>
  </si>
  <si>
    <t>28464</t>
  </si>
  <si>
    <t>28481</t>
  </si>
  <si>
    <t>28501</t>
  </si>
  <si>
    <t>28585</t>
  </si>
  <si>
    <t>28586</t>
  </si>
  <si>
    <t>その他</t>
    <rPh sb="2" eb="3">
      <t>タ</t>
    </rPh>
    <phoneticPr fontId="12"/>
  </si>
  <si>
    <t>（出所）法務省「在留外国人統計」（2022年12月）</t>
    <rPh sb="1" eb="3">
      <t>シュッショ</t>
    </rPh>
    <rPh sb="4" eb="7">
      <t>ホウムショウ</t>
    </rPh>
    <rPh sb="8" eb="10">
      <t>ザイリュウ</t>
    </rPh>
    <rPh sb="10" eb="13">
      <t>ガイコクジン</t>
    </rPh>
    <rPh sb="13" eb="15">
      <t>トウケイ</t>
    </rPh>
    <rPh sb="21" eb="22">
      <t>ネン</t>
    </rPh>
    <rPh sb="24" eb="25">
      <t>ガツ</t>
    </rPh>
    <phoneticPr fontId="1"/>
  </si>
  <si>
    <t>東灘区</t>
    <phoneticPr fontId="1"/>
  </si>
  <si>
    <t>灘区</t>
    <phoneticPr fontId="1"/>
  </si>
  <si>
    <t>兵庫区</t>
    <phoneticPr fontId="1"/>
  </si>
  <si>
    <t>長田区</t>
    <phoneticPr fontId="1"/>
  </si>
  <si>
    <t>須磨区</t>
    <phoneticPr fontId="1"/>
  </si>
  <si>
    <t>垂水区</t>
    <phoneticPr fontId="1"/>
  </si>
  <si>
    <t>北区</t>
    <phoneticPr fontId="1"/>
  </si>
  <si>
    <t>中央区</t>
    <phoneticPr fontId="1"/>
  </si>
  <si>
    <t>西区</t>
    <phoneticPr fontId="1"/>
  </si>
  <si>
    <t>（出所）法務省「在留外国人統計」（2021年12月）</t>
    <rPh sb="1" eb="3">
      <t>シュッショ</t>
    </rPh>
    <rPh sb="4" eb="7">
      <t>ホウムショウ</t>
    </rPh>
    <rPh sb="8" eb="10">
      <t>ザイリュウ</t>
    </rPh>
    <rPh sb="10" eb="13">
      <t>ガイコクジン</t>
    </rPh>
    <rPh sb="13" eb="15">
      <t>トウケイ</t>
    </rPh>
    <rPh sb="21" eb="22">
      <t>ネン</t>
    </rPh>
    <rPh sb="24" eb="25">
      <t>ガツ</t>
    </rPh>
    <phoneticPr fontId="1"/>
  </si>
  <si>
    <t>（出所）法務省「在留外国人統計」（2020年12月）</t>
    <rPh sb="1" eb="3">
      <t>シュッショ</t>
    </rPh>
    <rPh sb="4" eb="7">
      <t>ホウムショウ</t>
    </rPh>
    <rPh sb="8" eb="10">
      <t>ザイリュウ</t>
    </rPh>
    <rPh sb="10" eb="13">
      <t>ガイコクジン</t>
    </rPh>
    <rPh sb="13" eb="15">
      <t>トウケイ</t>
    </rPh>
    <rPh sb="21" eb="22">
      <t>ネン</t>
    </rPh>
    <rPh sb="24" eb="25">
      <t>ガツ</t>
    </rPh>
    <phoneticPr fontId="1"/>
  </si>
  <si>
    <t>（出所）法務省「在留外国人統計」（2019年12月）</t>
    <rPh sb="1" eb="3">
      <t>シュッショ</t>
    </rPh>
    <rPh sb="4" eb="7">
      <t>ホウムショウ</t>
    </rPh>
    <rPh sb="8" eb="10">
      <t>ザイリュウ</t>
    </rPh>
    <rPh sb="10" eb="13">
      <t>ガイコクジン</t>
    </rPh>
    <rPh sb="13" eb="15">
      <t>トウケイ</t>
    </rPh>
    <rPh sb="21" eb="22">
      <t>ネン</t>
    </rPh>
    <rPh sb="24" eb="25">
      <t>ガツ</t>
    </rPh>
    <phoneticPr fontId="1"/>
  </si>
  <si>
    <t>（出所）法務省「在留外国人統計」（2018年12月）</t>
    <rPh sb="1" eb="3">
      <t>シュッショ</t>
    </rPh>
    <rPh sb="4" eb="7">
      <t>ホウムショウ</t>
    </rPh>
    <rPh sb="8" eb="10">
      <t>ザイリュウ</t>
    </rPh>
    <rPh sb="10" eb="13">
      <t>ガイコクジン</t>
    </rPh>
    <rPh sb="13" eb="15">
      <t>トウケイ</t>
    </rPh>
    <rPh sb="21" eb="22">
      <t>ネン</t>
    </rPh>
    <rPh sb="24" eb="25">
      <t>ガツ</t>
    </rPh>
    <phoneticPr fontId="1"/>
  </si>
  <si>
    <t>（出所）法務省「在留外国人統計」（2017年12月）</t>
    <rPh sb="1" eb="3">
      <t>シュッショ</t>
    </rPh>
    <rPh sb="4" eb="7">
      <t>ホウムショウ</t>
    </rPh>
    <rPh sb="8" eb="10">
      <t>ザイリュウ</t>
    </rPh>
    <rPh sb="10" eb="13">
      <t>ガイコクジン</t>
    </rPh>
    <rPh sb="13" eb="15">
      <t>トウケイ</t>
    </rPh>
    <rPh sb="21" eb="22">
      <t>ネン</t>
    </rPh>
    <rPh sb="24" eb="25">
      <t>ガツ</t>
    </rPh>
    <phoneticPr fontId="1"/>
  </si>
  <si>
    <t>（出所）法務省「在留外国人統計」（2016年12月）</t>
    <rPh sb="1" eb="3">
      <t>シュッショ</t>
    </rPh>
    <rPh sb="4" eb="7">
      <t>ホウムショウ</t>
    </rPh>
    <rPh sb="8" eb="10">
      <t>ザイリュウ</t>
    </rPh>
    <rPh sb="10" eb="13">
      <t>ガイコクジン</t>
    </rPh>
    <rPh sb="13" eb="15">
      <t>トウケイ</t>
    </rPh>
    <rPh sb="23" eb="24">
      <t>ガツ</t>
    </rPh>
    <phoneticPr fontId="1"/>
  </si>
  <si>
    <t>（出所）法務省「在留外国人統計」（2015年12月）</t>
    <rPh sb="1" eb="3">
      <t>シュッショ</t>
    </rPh>
    <rPh sb="4" eb="7">
      <t>ホウムショウ</t>
    </rPh>
    <rPh sb="8" eb="10">
      <t>ザイリュウ</t>
    </rPh>
    <rPh sb="10" eb="13">
      <t>ガイコクジン</t>
    </rPh>
    <rPh sb="13" eb="15">
      <t>トウケイ</t>
    </rPh>
    <rPh sb="21" eb="22">
      <t>ネン</t>
    </rPh>
    <rPh sb="24" eb="25">
      <t>ガツ</t>
    </rPh>
    <phoneticPr fontId="1"/>
  </si>
  <si>
    <t>（出所）法務省「在留外国人統計」（2014年12月）</t>
    <rPh sb="1" eb="3">
      <t>シュッショ</t>
    </rPh>
    <rPh sb="4" eb="7">
      <t>ホウムショウ</t>
    </rPh>
    <rPh sb="8" eb="10">
      <t>ザイリュウ</t>
    </rPh>
    <rPh sb="10" eb="13">
      <t>ガイコクジン</t>
    </rPh>
    <rPh sb="13" eb="15">
      <t>トウケイ</t>
    </rPh>
    <rPh sb="21" eb="22">
      <t>ネン</t>
    </rPh>
    <rPh sb="24" eb="25">
      <t>ガツ</t>
    </rPh>
    <phoneticPr fontId="1"/>
  </si>
  <si>
    <t>（出所）法務省「在留外国人統計」（2013年12月）</t>
    <rPh sb="1" eb="3">
      <t>シュッショ</t>
    </rPh>
    <rPh sb="4" eb="7">
      <t>ホウムショウ</t>
    </rPh>
    <rPh sb="8" eb="10">
      <t>ザイリュウ</t>
    </rPh>
    <rPh sb="10" eb="13">
      <t>ガイコクジン</t>
    </rPh>
    <rPh sb="13" eb="15">
      <t>トウケイ</t>
    </rPh>
    <rPh sb="21" eb="22">
      <t>ネン</t>
    </rPh>
    <rPh sb="24" eb="25">
      <t>ガツ</t>
    </rPh>
    <phoneticPr fontId="1"/>
  </si>
  <si>
    <t>（単位：人）</t>
    <rPh sb="1" eb="3">
      <t>タンイ</t>
    </rPh>
    <rPh sb="4" eb="5">
      <t>ニン</t>
    </rPh>
    <phoneticPr fontId="1"/>
  </si>
  <si>
    <t>（出所）法務省「在留外国人統計」（2012年12月）</t>
    <rPh sb="1" eb="3">
      <t>シュッショ</t>
    </rPh>
    <rPh sb="4" eb="7">
      <t>ホウムショウ</t>
    </rPh>
    <rPh sb="8" eb="10">
      <t>ザイリュウ</t>
    </rPh>
    <rPh sb="10" eb="13">
      <t>ガイコクジン</t>
    </rPh>
    <rPh sb="13" eb="15">
      <t>トウケイ</t>
    </rPh>
    <rPh sb="21" eb="22">
      <t>ネン</t>
    </rPh>
    <rPh sb="24" eb="25">
      <t>ガツ</t>
    </rPh>
    <phoneticPr fontId="1"/>
  </si>
  <si>
    <t>第８表　国籍（出身地）別　市・区別　外国人登録者</t>
    <rPh sb="0" eb="1">
      <t>ダイ</t>
    </rPh>
    <rPh sb="2" eb="3">
      <t>ヒョウ</t>
    </rPh>
    <rPh sb="4" eb="6">
      <t>コクセキ</t>
    </rPh>
    <rPh sb="7" eb="10">
      <t>シュッシンチ</t>
    </rPh>
    <rPh sb="11" eb="12">
      <t>ベツ</t>
    </rPh>
    <rPh sb="13" eb="14">
      <t>シ</t>
    </rPh>
    <rPh sb="15" eb="17">
      <t>クベツ</t>
    </rPh>
    <rPh sb="18" eb="20">
      <t>ガイコク</t>
    </rPh>
    <rPh sb="20" eb="21">
      <t>ジン</t>
    </rPh>
    <rPh sb="21" eb="24">
      <t>トウロクシャ</t>
    </rPh>
    <phoneticPr fontId="2"/>
  </si>
  <si>
    <t>総　　数</t>
    <rPh sb="0" eb="1">
      <t>フサ</t>
    </rPh>
    <rPh sb="3" eb="4">
      <t>カズ</t>
    </rPh>
    <phoneticPr fontId="2"/>
  </si>
  <si>
    <t>中　　国</t>
    <rPh sb="0" eb="1">
      <t>ナカ</t>
    </rPh>
    <rPh sb="3" eb="4">
      <t>コク</t>
    </rPh>
    <phoneticPr fontId="2"/>
  </si>
  <si>
    <t>米　　国</t>
    <phoneticPr fontId="2"/>
  </si>
  <si>
    <t>-</t>
  </si>
  <si>
    <t>（出所）法務省「在留外国人統計（旧登録外国人統計）」（2006年12月）</t>
    <rPh sb="31" eb="32">
      <t>ネン</t>
    </rPh>
    <rPh sb="34" eb="35">
      <t>ガツ</t>
    </rPh>
    <phoneticPr fontId="1"/>
  </si>
  <si>
    <t>（出所）法務省「在留外国人統計（旧登録外国人統計）」（2007年12月）</t>
    <rPh sb="31" eb="32">
      <t>ネン</t>
    </rPh>
    <rPh sb="34" eb="35">
      <t>ガツ</t>
    </rPh>
    <phoneticPr fontId="1"/>
  </si>
  <si>
    <t>（出所）法務省「在留外国人統計（旧登録外国人統計）」（2008年12月）</t>
    <rPh sb="31" eb="32">
      <t>ネン</t>
    </rPh>
    <rPh sb="34" eb="35">
      <t>ガツ</t>
    </rPh>
    <phoneticPr fontId="1"/>
  </si>
  <si>
    <t>（出所）法務省「在留外国人統計（旧登録外国人統計）」（2009年12月）</t>
    <rPh sb="31" eb="32">
      <t>ネン</t>
    </rPh>
    <rPh sb="34" eb="35">
      <t>ガツ</t>
    </rPh>
    <phoneticPr fontId="1"/>
  </si>
  <si>
    <t>（出所）法務省「在留外国人統計（旧登録外国人統計）」（2010年12月）</t>
    <rPh sb="31" eb="32">
      <t>ネン</t>
    </rPh>
    <rPh sb="34" eb="35">
      <t>ガツ</t>
    </rPh>
    <phoneticPr fontId="1"/>
  </si>
  <si>
    <t>（出所）法務省「在留外国人統計（旧登録外国人統計）」（2011年12月）</t>
    <rPh sb="31" eb="32">
      <t>ネン</t>
    </rPh>
    <rPh sb="34" eb="35">
      <t>ガツ</t>
    </rPh>
    <phoneticPr fontId="1"/>
  </si>
  <si>
    <t>市区町別国籍・地域別在留外国人（各年12月末）</t>
    <rPh sb="0" eb="2">
      <t>シク</t>
    </rPh>
    <rPh sb="2" eb="3">
      <t>マチ</t>
    </rPh>
    <rPh sb="3" eb="4">
      <t>ベツ</t>
    </rPh>
    <rPh sb="4" eb="6">
      <t>コクセキ</t>
    </rPh>
    <rPh sb="7" eb="9">
      <t>チイキ</t>
    </rPh>
    <rPh sb="9" eb="10">
      <t>ベツ</t>
    </rPh>
    <rPh sb="10" eb="12">
      <t>ザイリュウ</t>
    </rPh>
    <rPh sb="12" eb="14">
      <t>ガイコク</t>
    </rPh>
    <rPh sb="14" eb="15">
      <t>ジン</t>
    </rPh>
    <rPh sb="16" eb="18">
      <t>カクトシ</t>
    </rPh>
    <rPh sb="20" eb="21">
      <t>ガツ</t>
    </rPh>
    <rPh sb="21" eb="22">
      <t>マツ</t>
    </rPh>
    <phoneticPr fontId="2"/>
  </si>
  <si>
    <t>その他12町</t>
    <rPh sb="2" eb="3">
      <t>タ</t>
    </rPh>
    <rPh sb="5" eb="6">
      <t>マチ</t>
    </rPh>
    <phoneticPr fontId="1"/>
  </si>
  <si>
    <t>備考</t>
    <rPh sb="0" eb="2">
      <t>ビコウ</t>
    </rPh>
    <phoneticPr fontId="1"/>
  </si>
  <si>
    <t>ﾘｰﾏﾝｼｮｯｸ</t>
    <phoneticPr fontId="1"/>
  </si>
  <si>
    <t>東日本大震災</t>
    <rPh sb="0" eb="1">
      <t>ヒガシ</t>
    </rPh>
    <rPh sb="1" eb="3">
      <t>ニホン</t>
    </rPh>
    <rPh sb="3" eb="6">
      <t>ダイシンサイ</t>
    </rPh>
    <phoneticPr fontId="1"/>
  </si>
  <si>
    <t>コロナ禍</t>
    <rPh sb="3" eb="4">
      <t>カ</t>
    </rPh>
    <phoneticPr fontId="1"/>
  </si>
  <si>
    <t>年(12月末）</t>
    <rPh sb="0" eb="1">
      <t>ネン</t>
    </rPh>
    <rPh sb="4" eb="5">
      <t>ガツ</t>
    </rPh>
    <rPh sb="5" eb="6">
      <t>マツ</t>
    </rPh>
    <phoneticPr fontId="1"/>
  </si>
  <si>
    <t>（出所）法務省「在留外国人統計（旧登録外国人統計）」</t>
    <phoneticPr fontId="1"/>
  </si>
  <si>
    <t>在留外国人統計（旧登録外国人統計） | ファイル | 統計データを探す | 政府統計の総合窓口 (e-stat.go.jp)</t>
  </si>
  <si>
    <t>14町計</t>
    <rPh sb="2" eb="3">
      <t>マチ</t>
    </rPh>
    <rPh sb="3" eb="4">
      <t>ケイ</t>
    </rPh>
    <phoneticPr fontId="1"/>
  </si>
  <si>
    <t>2006年</t>
    <rPh sb="4" eb="5">
      <t>ネン</t>
    </rPh>
    <phoneticPr fontId="1"/>
  </si>
  <si>
    <t>2007年</t>
    <rPh sb="4" eb="5">
      <t>ネン</t>
    </rPh>
    <phoneticPr fontId="1"/>
  </si>
  <si>
    <t>2008年</t>
    <rPh sb="4" eb="5">
      <t>ネン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</si>
  <si>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</si>
  <si>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</si>
  <si>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</si>
  <si>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</si>
  <si>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</si>
  <si>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</si>
  <si>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</si>
  <si>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</si>
  <si>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</si>
  <si>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</si>
  <si>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</si>
  <si>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</si>
  <si>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2021年</t>
    <rPh sb="4" eb="5">
      <t>ネン</t>
    </rPh>
    <phoneticPr fontId="1"/>
  </si>
  <si>
    <t>2022年</t>
    <rPh sb="4" eb="5">
      <t>ネン</t>
    </rPh>
    <phoneticPr fontId="1"/>
  </si>
  <si>
    <t>県計</t>
  </si>
  <si>
    <t>阪神南地域</t>
    <rPh sb="0" eb="2">
      <t>ハンシン</t>
    </rPh>
    <rPh sb="2" eb="3">
      <t>ミナミ</t>
    </rPh>
    <rPh sb="3" eb="5">
      <t>チイキ</t>
    </rPh>
    <phoneticPr fontId="2"/>
  </si>
  <si>
    <t>阪神北地域</t>
    <rPh sb="0" eb="2">
      <t>ハンシン</t>
    </rPh>
    <rPh sb="2" eb="3">
      <t>キタ</t>
    </rPh>
    <rPh sb="3" eb="5">
      <t>チイキ</t>
    </rPh>
    <phoneticPr fontId="2"/>
  </si>
  <si>
    <t>東播磨地域</t>
  </si>
  <si>
    <t>北播磨地域</t>
    <rPh sb="0" eb="1">
      <t>キタ</t>
    </rPh>
    <rPh sb="1" eb="3">
      <t>ハリマ</t>
    </rPh>
    <rPh sb="3" eb="5">
      <t>チイキ</t>
    </rPh>
    <phoneticPr fontId="2"/>
  </si>
  <si>
    <t>中播磨地域</t>
    <rPh sb="0" eb="1">
      <t>ナカ</t>
    </rPh>
    <rPh sb="1" eb="3">
      <t>ハリマ</t>
    </rPh>
    <rPh sb="3" eb="5">
      <t>チイキ</t>
    </rPh>
    <phoneticPr fontId="2"/>
  </si>
  <si>
    <t>西播磨地域</t>
    <rPh sb="0" eb="1">
      <t>ニシ</t>
    </rPh>
    <rPh sb="1" eb="3">
      <t>ハリマ</t>
    </rPh>
    <rPh sb="3" eb="5">
      <t>チイキ</t>
    </rPh>
    <phoneticPr fontId="2"/>
  </si>
  <si>
    <t>但馬地域</t>
  </si>
  <si>
    <t>丹波地域</t>
  </si>
  <si>
    <t>淡路地域</t>
  </si>
  <si>
    <t>阪神南地域</t>
    <rPh sb="2" eb="3">
      <t>ミナミ</t>
    </rPh>
    <phoneticPr fontId="2"/>
  </si>
  <si>
    <t>加東市</t>
    <rPh sb="0" eb="2">
      <t>カトウ</t>
    </rPh>
    <rPh sb="2" eb="3">
      <t>シ</t>
    </rPh>
    <phoneticPr fontId="2"/>
  </si>
  <si>
    <t>多可町</t>
    <rPh sb="0" eb="2">
      <t>タカ</t>
    </rPh>
    <rPh sb="2" eb="3">
      <t>チョウ</t>
    </rPh>
    <phoneticPr fontId="2"/>
  </si>
  <si>
    <t>中播磨地域</t>
    <rPh sb="0" eb="1">
      <t>ナカ</t>
    </rPh>
    <phoneticPr fontId="2"/>
  </si>
  <si>
    <t>姫路市</t>
    <rPh sb="0" eb="3">
      <t>ヒメジシ</t>
    </rPh>
    <phoneticPr fontId="2"/>
  </si>
  <si>
    <t>神河町</t>
    <rPh sb="0" eb="1">
      <t>カミ</t>
    </rPh>
    <rPh sb="1" eb="2">
      <t>カワ</t>
    </rPh>
    <rPh sb="2" eb="3">
      <t>チョウ</t>
    </rPh>
    <phoneticPr fontId="2"/>
  </si>
  <si>
    <t>宍粟市</t>
    <rPh sb="0" eb="2">
      <t>シソウ</t>
    </rPh>
    <rPh sb="2" eb="3">
      <t>シ</t>
    </rPh>
    <phoneticPr fontId="2"/>
  </si>
  <si>
    <t>たつの市</t>
    <rPh sb="3" eb="4">
      <t>シ</t>
    </rPh>
    <phoneticPr fontId="2"/>
  </si>
  <si>
    <t>養父市</t>
    <rPh sb="2" eb="3">
      <t>シ</t>
    </rPh>
    <phoneticPr fontId="2"/>
  </si>
  <si>
    <t>朝来市</t>
    <rPh sb="0" eb="2">
      <t>アサゴ</t>
    </rPh>
    <rPh sb="2" eb="3">
      <t>シ</t>
    </rPh>
    <phoneticPr fontId="2"/>
  </si>
  <si>
    <t>香美町</t>
    <rPh sb="0" eb="2">
      <t>カミ</t>
    </rPh>
    <rPh sb="2" eb="3">
      <t>チョウ</t>
    </rPh>
    <phoneticPr fontId="2"/>
  </si>
  <si>
    <t>新温泉町</t>
    <rPh sb="0" eb="1">
      <t>シン</t>
    </rPh>
    <rPh sb="1" eb="3">
      <t>オンセン</t>
    </rPh>
    <rPh sb="3" eb="4">
      <t>チョウ</t>
    </rPh>
    <phoneticPr fontId="2"/>
  </si>
  <si>
    <t>丹波篠山市</t>
    <rPh sb="0" eb="2">
      <t>タンバ</t>
    </rPh>
    <rPh sb="4" eb="5">
      <t>シ</t>
    </rPh>
    <phoneticPr fontId="21"/>
  </si>
  <si>
    <t>丹波市</t>
    <rPh sb="0" eb="2">
      <t>タンバ</t>
    </rPh>
    <rPh sb="2" eb="3">
      <t>シ</t>
    </rPh>
    <phoneticPr fontId="2"/>
  </si>
  <si>
    <t>南あわじ市</t>
    <rPh sb="0" eb="1">
      <t>ミナミ</t>
    </rPh>
    <rPh sb="4" eb="5">
      <t>シ</t>
    </rPh>
    <phoneticPr fontId="2"/>
  </si>
  <si>
    <t>淡路市</t>
    <rPh sb="0" eb="2">
      <t>アワジ</t>
    </rPh>
    <rPh sb="2" eb="3">
      <t>シ</t>
    </rPh>
    <phoneticPr fontId="2"/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</si>
  <si>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</si>
  <si>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</si>
  <si>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</si>
  <si>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</si>
  <si>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</si>
  <si>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</si>
  <si>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</si>
  <si>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</si>
  <si>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</si>
  <si>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12町計</t>
    <rPh sb="2" eb="3">
      <t>マチ</t>
    </rPh>
    <rPh sb="3" eb="4">
      <t>ケイ</t>
    </rPh>
    <phoneticPr fontId="1"/>
  </si>
  <si>
    <t>町別データなし</t>
    <rPh sb="0" eb="1">
      <t>マチ</t>
    </rPh>
    <rPh sb="1" eb="2">
      <t>ベツ</t>
    </rPh>
    <phoneticPr fontId="1"/>
  </si>
  <si>
    <t>　</t>
    <phoneticPr fontId="4"/>
  </si>
  <si>
    <t>項目</t>
    <rPh sb="0" eb="2">
      <t>コウモク</t>
    </rPh>
    <phoneticPr fontId="4"/>
  </si>
  <si>
    <t>期間</t>
    <rPh sb="0" eb="2">
      <t>キカン</t>
    </rPh>
    <phoneticPr fontId="4"/>
  </si>
  <si>
    <t>備考</t>
    <rPh sb="0" eb="2">
      <t>ビコウ</t>
    </rPh>
    <phoneticPr fontId="4"/>
  </si>
  <si>
    <t>2006年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</si>
  <si>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</si>
  <si>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</si>
  <si>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2022年</t>
    <rPh sb="4" eb="5">
      <t>ネン</t>
    </rPh>
    <phoneticPr fontId="1"/>
  </si>
  <si>
    <t>出　　　所　　　　</t>
    <rPh sb="0" eb="1">
      <t>デ</t>
    </rPh>
    <rPh sb="4" eb="5">
      <t>ショ</t>
    </rPh>
    <phoneticPr fontId="4"/>
  </si>
  <si>
    <t>法務省</t>
    <rPh sb="0" eb="3">
      <t>ホウムショウ</t>
    </rPh>
    <phoneticPr fontId="1"/>
  </si>
  <si>
    <t>在留外国人統計（旧登録外国人統計）</t>
  </si>
  <si>
    <t>町別データなし</t>
    <rPh sb="0" eb="1">
      <t>チョウ</t>
    </rPh>
    <rPh sb="1" eb="2">
      <t>ベツ</t>
    </rPh>
    <phoneticPr fontId="1"/>
  </si>
  <si>
    <t>市区町別外国人人口データの概要</t>
    <rPh sb="0" eb="2">
      <t>シク</t>
    </rPh>
    <rPh sb="2" eb="3">
      <t>マチ</t>
    </rPh>
    <rPh sb="3" eb="4">
      <t>ベツ</t>
    </rPh>
    <rPh sb="4" eb="7">
      <t>ガイコクジン</t>
    </rPh>
    <rPh sb="7" eb="9">
      <t>ジンコウ</t>
    </rPh>
    <rPh sb="13" eb="15">
      <t>ガイヨウ</t>
    </rPh>
    <phoneticPr fontId="4"/>
  </si>
  <si>
    <t>市区町別外国人人口</t>
    <rPh sb="0" eb="3">
      <t>シクチョウ</t>
    </rPh>
    <rPh sb="3" eb="4">
      <t>ベツ</t>
    </rPh>
    <rPh sb="4" eb="7">
      <t>ガイコクジン</t>
    </rPh>
    <rPh sb="7" eb="9">
      <t>ジンコウ</t>
    </rPh>
    <phoneticPr fontId="1"/>
  </si>
  <si>
    <t>2024年2月1日</t>
    <rPh sb="4" eb="5">
      <t>ネン</t>
    </rPh>
    <rPh sb="6" eb="7">
      <t>ツキ</t>
    </rPh>
    <rPh sb="8" eb="9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</si>
</sst>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_);[Red]\(#,##0\)"/>
    <numFmt numFmtId="177" formatCode="#,##0;&quot;▲ &quot;#,##0"/>
  </numFmts>
  <fonts count="24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MS PGothic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Tahoma"/>
      <family val="2"/>
    </font>
    <font>
      <b/>
      <sz val="13"/>
      <color theme="3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8"/>
      <color rgb="FF444444"/>
      <name val="Andale WT"/>
      <family val="2"/>
    </font>
    <font>
      <b/>
      <sz val="10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b/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rgb="FF333333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2"/>
      <color theme="10"/>
      <name val="ＭＳ 明朝"/>
      <family val="2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1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225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5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5" applyFont="1" applyAlignment="1">
      <alignment horizontal="center" vertical="center"/>
    </xf>
    <xf numFmtId="49" fontId="7" fillId="0" borderId="2" xfId="6" applyNumberFormat="1" applyFont="1" applyBorder="1"/>
    <xf numFmtId="0" fontId="5" fillId="0" borderId="0" xfId="0" applyFont="1" applyAlignment="1"/>
    <xf numFmtId="0" fontId="3" fillId="0" borderId="0" xfId="7">
      <alignment vertical="center"/>
    </xf>
    <xf numFmtId="176" fontId="5" fillId="0" borderId="0" xfId="0" applyNumberFormat="1" applyFont="1" applyAlignment="1"/>
    <xf numFmtId="49" fontId="5" fillId="0" borderId="0" xfId="0" applyNumberFormat="1" applyFont="1" applyAlignment="1"/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49" fontId="5" fillId="0" borderId="2" xfId="6" applyNumberFormat="1" applyFont="1" applyBorder="1"/>
    <xf numFmtId="49" fontId="7" fillId="0" borderId="0" xfId="6" applyNumberFormat="1" applyFont="1"/>
    <xf numFmtId="0" fontId="7" fillId="0" borderId="1" xfId="5" applyFont="1" applyBorder="1" applyAlignment="1">
      <alignment horizontal="center" vertical="center"/>
    </xf>
    <xf numFmtId="0" fontId="7" fillId="0" borderId="1" xfId="5" applyFont="1" applyBorder="1" applyAlignment="1">
      <alignment horizontal="distributed" vertical="center"/>
    </xf>
    <xf numFmtId="0" fontId="5" fillId="0" borderId="0" xfId="5" applyFont="1">
      <alignment vertical="center"/>
    </xf>
    <xf numFmtId="0" fontId="5" fillId="0" borderId="1" xfId="5" applyFont="1" applyBorder="1" applyAlignment="1">
      <alignment horizontal="distributed" vertical="center"/>
    </xf>
    <xf numFmtId="0" fontId="5" fillId="0" borderId="0" xfId="5" applyFont="1" applyAlignment="1">
      <alignment horizontal="distributed" vertical="center"/>
    </xf>
    <xf numFmtId="0" fontId="5" fillId="0" borderId="1" xfId="5" applyFont="1" applyBorder="1" applyAlignment="1">
      <alignment horizontal="center" vertical="center"/>
    </xf>
    <xf numFmtId="0" fontId="5" fillId="0" borderId="0" xfId="5" applyFont="1" applyAlignment="1">
      <alignment horizontal="center" vertical="center"/>
    </xf>
    <xf numFmtId="49" fontId="5" fillId="0" borderId="0" xfId="6" applyNumberFormat="1" applyFont="1"/>
    <xf numFmtId="0" fontId="3" fillId="0" borderId="1" xfId="7" applyBorder="1" applyAlignment="1">
      <alignment horizontal="center" vertical="center"/>
    </xf>
    <xf numFmtId="0" fontId="3" fillId="0" borderId="1" xfId="7" applyBorder="1" applyAlignment="1">
      <alignment horizontal="distributed" vertical="center"/>
    </xf>
    <xf numFmtId="0" fontId="3" fillId="0" borderId="0" xfId="7" applyAlignment="1">
      <alignment horizontal="center" vertical="center"/>
    </xf>
    <xf numFmtId="41" fontId="5" fillId="0" borderId="0" xfId="0" applyNumberFormat="1" applyFo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" xfId="0" applyFont="1" applyBorder="1" applyAlignment="1">
      <alignment horizontal="distributed" vertical="center" shrinkToFit="1"/>
    </xf>
    <xf numFmtId="0" fontId="13" fillId="0" borderId="0" xfId="0" applyFont="1">
      <alignment vertical="center"/>
    </xf>
    <xf numFmtId="176" fontId="5" fillId="0" borderId="0" xfId="0" applyNumberFormat="1" applyFont="1">
      <alignment vertical="center"/>
    </xf>
    <xf numFmtId="0" fontId="5" fillId="0" borderId="1" xfId="0" applyFont="1" applyBorder="1" applyAlignment="1">
      <alignment horizontal="distributed" vertical="center" justifyLastLine="1" shrinkToFit="1"/>
    </xf>
    <xf numFmtId="0" fontId="5" fillId="0" borderId="0" xfId="0" applyFont="1" applyAlignment="1">
      <alignment horizontal="centerContinuous"/>
    </xf>
    <xf numFmtId="38" fontId="5" fillId="0" borderId="0" xfId="6" applyNumberFormat="1" applyFont="1"/>
    <xf numFmtId="0" fontId="5" fillId="0" borderId="0" xfId="6" applyFont="1" applyAlignment="1">
      <alignment horizontal="centerContinuous"/>
    </xf>
    <xf numFmtId="0" fontId="5" fillId="0" borderId="0" xfId="6" applyFont="1"/>
    <xf numFmtId="177" fontId="5" fillId="0" borderId="0" xfId="0" applyNumberFormat="1" applyFont="1" applyAlignment="1">
      <alignment horizontal="right" vertical="top"/>
    </xf>
    <xf numFmtId="177" fontId="7" fillId="0" borderId="0" xfId="0" applyNumberFormat="1" applyFont="1" applyAlignment="1">
      <alignment horizontal="right" vertical="top"/>
    </xf>
    <xf numFmtId="177" fontId="5" fillId="0" borderId="0" xfId="5" applyNumberFormat="1" applyFont="1" applyAlignment="1">
      <alignment horizontal="right" vertical="top"/>
    </xf>
    <xf numFmtId="177" fontId="7" fillId="0" borderId="0" xfId="5" applyNumberFormat="1" applyFont="1" applyAlignment="1">
      <alignment horizontal="right" vertical="top"/>
    </xf>
    <xf numFmtId="49" fontId="5" fillId="0" borderId="1" xfId="0" applyNumberFormat="1" applyFont="1" applyBorder="1" applyAlignment="1"/>
    <xf numFmtId="0" fontId="5" fillId="0" borderId="1" xfId="0" applyFont="1" applyBorder="1" applyAlignment="1"/>
    <xf numFmtId="177" fontId="5" fillId="0" borderId="1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/>
    <xf numFmtId="0" fontId="5" fillId="0" borderId="3" xfId="0" applyFont="1" applyBorder="1" applyAlignment="1">
      <alignment horizontal="right"/>
    </xf>
    <xf numFmtId="177" fontId="5" fillId="0" borderId="3" xfId="0" applyNumberFormat="1" applyFont="1" applyBorder="1" applyAlignment="1">
      <alignment horizontal="right" vertical="top"/>
    </xf>
    <xf numFmtId="49" fontId="5" fillId="0" borderId="4" xfId="0" applyNumberFormat="1" applyFont="1" applyBorder="1" applyAlignment="1"/>
    <xf numFmtId="0" fontId="5" fillId="0" borderId="4" xfId="0" applyFont="1" applyBorder="1" applyAlignment="1">
      <alignment horizontal="right"/>
    </xf>
    <xf numFmtId="177" fontId="5" fillId="0" borderId="4" xfId="0" applyNumberFormat="1" applyFont="1" applyBorder="1" applyAlignment="1">
      <alignment horizontal="right" vertical="top"/>
    </xf>
    <xf numFmtId="177" fontId="5" fillId="0" borderId="3" xfId="0" applyNumberFormat="1" applyFont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top"/>
    </xf>
    <xf numFmtId="177" fontId="7" fillId="0" borderId="1" xfId="0" applyNumberFormat="1" applyFont="1" applyBorder="1" applyAlignment="1">
      <alignment horizontal="right" vertical="top"/>
    </xf>
    <xf numFmtId="177" fontId="7" fillId="0" borderId="3" xfId="0" applyNumberFormat="1" applyFont="1" applyBorder="1" applyAlignment="1">
      <alignment horizontal="right" vertical="top"/>
    </xf>
    <xf numFmtId="177" fontId="7" fillId="0" borderId="4" xfId="0" applyNumberFormat="1" applyFont="1" applyBorder="1" applyAlignment="1">
      <alignment horizontal="right" vertical="top"/>
    </xf>
    <xf numFmtId="177" fontId="5" fillId="0" borderId="1" xfId="5" applyNumberFormat="1" applyFont="1" applyBorder="1" applyAlignment="1">
      <alignment horizontal="right" vertical="top"/>
    </xf>
    <xf numFmtId="177" fontId="5" fillId="0" borderId="3" xfId="5" applyNumberFormat="1" applyFont="1" applyBorder="1" applyAlignment="1">
      <alignment horizontal="right" vertical="top"/>
    </xf>
    <xf numFmtId="177" fontId="7" fillId="0" borderId="3" xfId="5" applyNumberFormat="1" applyFont="1" applyBorder="1" applyAlignment="1">
      <alignment horizontal="right" vertical="top"/>
    </xf>
    <xf numFmtId="177" fontId="5" fillId="0" borderId="4" xfId="5" applyNumberFormat="1" applyFont="1" applyBorder="1" applyAlignment="1">
      <alignment horizontal="right" vertical="top"/>
    </xf>
    <xf numFmtId="177" fontId="7" fillId="0" borderId="4" xfId="5" applyNumberFormat="1" applyFont="1" applyBorder="1" applyAlignment="1">
      <alignment horizontal="right" vertical="top"/>
    </xf>
    <xf numFmtId="176" fontId="5" fillId="0" borderId="1" xfId="0" applyNumberFormat="1" applyFont="1" applyBorder="1">
      <alignment vertical="center"/>
    </xf>
    <xf numFmtId="176" fontId="5" fillId="0" borderId="3" xfId="0" applyNumberFormat="1" applyFont="1" applyBorder="1">
      <alignment vertical="center"/>
    </xf>
    <xf numFmtId="176" fontId="5" fillId="0" borderId="4" xfId="0" applyNumberFormat="1" applyFont="1" applyBorder="1">
      <alignment vertical="center"/>
    </xf>
    <xf numFmtId="176" fontId="5" fillId="0" borderId="1" xfId="0" applyNumberFormat="1" applyFont="1" applyBorder="1" applyAlignment="1"/>
    <xf numFmtId="0" fontId="5" fillId="0" borderId="3" xfId="0" applyFont="1" applyBorder="1" applyAlignment="1"/>
    <xf numFmtId="176" fontId="5" fillId="0" borderId="3" xfId="0" applyNumberFormat="1" applyFont="1" applyBorder="1" applyAlignment="1"/>
    <xf numFmtId="176" fontId="5" fillId="0" borderId="4" xfId="0" applyNumberFormat="1" applyFont="1" applyBorder="1" applyAlignment="1"/>
    <xf numFmtId="38" fontId="5" fillId="0" borderId="1" xfId="6" applyNumberFormat="1" applyFont="1" applyBorder="1"/>
    <xf numFmtId="38" fontId="5" fillId="0" borderId="3" xfId="6" applyNumberFormat="1" applyFont="1" applyBorder="1"/>
    <xf numFmtId="38" fontId="5" fillId="0" borderId="4" xfId="6" applyNumberFormat="1" applyFont="1" applyBorder="1"/>
    <xf numFmtId="0" fontId="5" fillId="0" borderId="4" xfId="0" applyFont="1" applyBorder="1" applyAlignment="1"/>
    <xf numFmtId="177" fontId="5" fillId="0" borderId="0" xfId="0" applyNumberFormat="1" applyFont="1" applyAlignment="1">
      <alignment horizontal="right" vertical="center" shrinkToFit="1"/>
    </xf>
    <xf numFmtId="177" fontId="5" fillId="0" borderId="1" xfId="0" applyNumberFormat="1" applyFont="1" applyBorder="1" applyAlignment="1">
      <alignment horizontal="right" vertical="center" shrinkToFit="1"/>
    </xf>
    <xf numFmtId="177" fontId="5" fillId="0" borderId="3" xfId="0" applyNumberFormat="1" applyFont="1" applyBorder="1" applyAlignment="1">
      <alignment horizontal="right" vertical="center" shrinkToFit="1"/>
    </xf>
    <xf numFmtId="177" fontId="5" fillId="0" borderId="4" xfId="0" applyNumberFormat="1" applyFont="1" applyBorder="1" applyAlignment="1">
      <alignment horizontal="right" vertical="center" shrinkToFit="1"/>
    </xf>
    <xf numFmtId="177" fontId="3" fillId="0" borderId="1" xfId="8" applyNumberFormat="1" applyFont="1" applyBorder="1">
      <alignment vertical="center"/>
    </xf>
    <xf numFmtId="177" fontId="3" fillId="0" borderId="3" xfId="8" applyNumberFormat="1" applyFont="1" applyBorder="1">
      <alignment vertical="center"/>
    </xf>
    <xf numFmtId="177" fontId="3" fillId="0" borderId="0" xfId="8" applyNumberFormat="1" applyFont="1">
      <alignment vertical="center"/>
    </xf>
    <xf numFmtId="177" fontId="3" fillId="0" borderId="4" xfId="8" applyNumberFormat="1" applyFont="1" applyBorder="1">
      <alignment vertical="center"/>
    </xf>
    <xf numFmtId="177" fontId="5" fillId="0" borderId="3" xfId="0" applyNumberFormat="1" applyFont="1" applyBorder="1">
      <alignment vertical="center"/>
    </xf>
    <xf numFmtId="177" fontId="3" fillId="0" borderId="1" xfId="7" applyNumberFormat="1" applyBorder="1">
      <alignment vertical="center"/>
    </xf>
    <xf numFmtId="177" fontId="3" fillId="0" borderId="3" xfId="7" applyNumberFormat="1" applyBorder="1">
      <alignment vertical="center"/>
    </xf>
    <xf numFmtId="177" fontId="3" fillId="0" borderId="0" xfId="7" applyNumberFormat="1">
      <alignment vertical="center"/>
    </xf>
    <xf numFmtId="177" fontId="3" fillId="0" borderId="4" xfId="7" applyNumberFormat="1" applyBorder="1">
      <alignment vertical="center"/>
    </xf>
    <xf numFmtId="177" fontId="5" fillId="0" borderId="1" xfId="0" applyNumberFormat="1" applyFont="1" applyBorder="1">
      <alignment vertical="center"/>
    </xf>
    <xf numFmtId="177" fontId="5" fillId="0" borderId="3" xfId="5" applyNumberFormat="1" applyFont="1" applyBorder="1" applyAlignment="1">
      <alignment horizontal="right" vertical="center"/>
    </xf>
    <xf numFmtId="177" fontId="5" fillId="0" borderId="0" xfId="5" applyNumberFormat="1" applyFont="1" applyAlignment="1">
      <alignment horizontal="right" vertical="center"/>
    </xf>
    <xf numFmtId="177" fontId="5" fillId="0" borderId="0" xfId="0" applyNumberFormat="1" applyFont="1">
      <alignment vertical="center"/>
    </xf>
    <xf numFmtId="177" fontId="5" fillId="0" borderId="4" xfId="5" applyNumberFormat="1" applyFont="1" applyBorder="1" applyAlignment="1">
      <alignment horizontal="right" vertical="center"/>
    </xf>
    <xf numFmtId="177" fontId="5" fillId="0" borderId="4" xfId="0" applyNumberFormat="1" applyFont="1" applyBorder="1">
      <alignment vertical="center"/>
    </xf>
    <xf numFmtId="177" fontId="5" fillId="0" borderId="1" xfId="5" applyNumberFormat="1" applyFont="1" applyBorder="1">
      <alignment vertical="center"/>
    </xf>
    <xf numFmtId="177" fontId="5" fillId="0" borderId="3" xfId="5" applyNumberFormat="1" applyFont="1" applyBorder="1">
      <alignment vertical="center"/>
    </xf>
    <xf numFmtId="177" fontId="5" fillId="0" borderId="0" xfId="5" applyNumberFormat="1" applyFont="1">
      <alignment vertical="center"/>
    </xf>
    <xf numFmtId="177" fontId="5" fillId="0" borderId="4" xfId="5" applyNumberFormat="1" applyFont="1" applyBorder="1">
      <alignment vertical="center"/>
    </xf>
    <xf numFmtId="177" fontId="5" fillId="0" borderId="1" xfId="6" applyNumberFormat="1" applyFont="1" applyBorder="1" applyAlignment="1">
      <alignment horizontal="right" vertical="center"/>
    </xf>
    <xf numFmtId="177" fontId="5" fillId="0" borderId="3" xfId="6" applyNumberFormat="1" applyFont="1" applyBorder="1" applyAlignment="1">
      <alignment horizontal="right" vertical="center"/>
    </xf>
    <xf numFmtId="177" fontId="5" fillId="0" borderId="0" xfId="6" applyNumberFormat="1" applyFont="1" applyAlignment="1">
      <alignment horizontal="right" vertical="center"/>
    </xf>
    <xf numFmtId="177" fontId="5" fillId="0" borderId="4" xfId="6" applyNumberFormat="1" applyFont="1" applyBorder="1" applyAlignment="1">
      <alignment horizontal="right" vertical="center"/>
    </xf>
    <xf numFmtId="0" fontId="15" fillId="0" borderId="0" xfId="5" applyFont="1">
      <alignment vertical="center"/>
    </xf>
    <xf numFmtId="0" fontId="5" fillId="0" borderId="1" xfId="0" applyFont="1" applyBorder="1">
      <alignment vertical="center"/>
    </xf>
    <xf numFmtId="38" fontId="5" fillId="0" borderId="0" xfId="9" applyFont="1">
      <alignment vertical="center"/>
    </xf>
    <xf numFmtId="38" fontId="5" fillId="0" borderId="0" xfId="9" applyFont="1" applyBorder="1">
      <alignment vertical="center"/>
    </xf>
    <xf numFmtId="38" fontId="5" fillId="0" borderId="4" xfId="9" applyFont="1" applyBorder="1">
      <alignment vertical="center"/>
    </xf>
    <xf numFmtId="38" fontId="5" fillId="0" borderId="1" xfId="9" applyFont="1" applyBorder="1">
      <alignment vertical="center"/>
    </xf>
    <xf numFmtId="38" fontId="5" fillId="0" borderId="3" xfId="9" applyFont="1" applyBorder="1">
      <alignment vertical="center"/>
    </xf>
    <xf numFmtId="0" fontId="3" fillId="0" borderId="0" xfId="0" applyFont="1">
      <alignment vertical="center"/>
    </xf>
    <xf numFmtId="0" fontId="3" fillId="0" borderId="0" xfId="10" applyFont="1">
      <alignment vertical="center"/>
    </xf>
    <xf numFmtId="3" fontId="3" fillId="0" borderId="0" xfId="10" applyNumberFormat="1" applyFont="1" applyAlignment="1">
      <alignment horizontal="right" vertical="center"/>
    </xf>
    <xf numFmtId="0" fontId="3" fillId="0" borderId="0" xfId="10" applyFont="1" applyAlignment="1">
      <alignment horizontal="right" vertical="center"/>
    </xf>
    <xf numFmtId="3" fontId="3" fillId="0" borderId="2" xfId="10" applyNumberFormat="1" applyFont="1" applyBorder="1" applyAlignment="1">
      <alignment horizontal="right" vertical="center"/>
    </xf>
    <xf numFmtId="0" fontId="3" fillId="0" borderId="2" xfId="10" applyFont="1" applyBorder="1" applyAlignment="1">
      <alignment horizontal="right" vertical="center"/>
    </xf>
    <xf numFmtId="0" fontId="17" fillId="0" borderId="0" xfId="0" applyFont="1">
      <alignment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10" applyFont="1" applyBorder="1" applyAlignment="1">
      <alignment horizontal="center" vertical="center"/>
    </xf>
    <xf numFmtId="3" fontId="3" fillId="0" borderId="6" xfId="10" applyNumberFormat="1" applyFont="1" applyBorder="1" applyAlignment="1">
      <alignment horizontal="right" vertical="center"/>
    </xf>
    <xf numFmtId="3" fontId="3" fillId="0" borderId="1" xfId="10" applyNumberFormat="1" applyFont="1" applyBorder="1" applyAlignment="1">
      <alignment horizontal="right" vertical="center"/>
    </xf>
    <xf numFmtId="3" fontId="3" fillId="0" borderId="7" xfId="10" applyNumberFormat="1" applyFont="1" applyBorder="1" applyAlignment="1">
      <alignment horizontal="right" vertical="center"/>
    </xf>
    <xf numFmtId="3" fontId="3" fillId="0" borderId="3" xfId="10" applyNumberFormat="1" applyFont="1" applyBorder="1" applyAlignment="1">
      <alignment horizontal="right" vertical="center"/>
    </xf>
    <xf numFmtId="0" fontId="3" fillId="0" borderId="3" xfId="10" applyFont="1" applyBorder="1" applyAlignment="1">
      <alignment horizontal="right" vertical="center"/>
    </xf>
    <xf numFmtId="3" fontId="3" fillId="0" borderId="5" xfId="10" applyNumberFormat="1" applyFont="1" applyBorder="1" applyAlignment="1">
      <alignment horizontal="right" vertical="center"/>
    </xf>
    <xf numFmtId="3" fontId="3" fillId="0" borderId="4" xfId="10" applyNumberFormat="1" applyFont="1" applyBorder="1" applyAlignment="1">
      <alignment horizontal="right" vertical="center"/>
    </xf>
    <xf numFmtId="0" fontId="3" fillId="0" borderId="4" xfId="10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49" fontId="5" fillId="2" borderId="1" xfId="0" applyNumberFormat="1" applyFont="1" applyFill="1" applyBorder="1" applyAlignment="1"/>
    <xf numFmtId="0" fontId="5" fillId="2" borderId="1" xfId="0" applyFont="1" applyFill="1" applyBorder="1" applyAlignment="1"/>
    <xf numFmtId="38" fontId="5" fillId="0" borderId="3" xfId="9" applyFont="1" applyBorder="1" applyAlignment="1"/>
    <xf numFmtId="38" fontId="5" fillId="0" borderId="0" xfId="9" applyFont="1" applyBorder="1" applyAlignment="1"/>
    <xf numFmtId="38" fontId="5" fillId="0" borderId="4" xfId="9" applyFont="1" applyBorder="1" applyAlignment="1"/>
    <xf numFmtId="38" fontId="5" fillId="2" borderId="1" xfId="9" applyFont="1" applyFill="1" applyBorder="1" applyAlignment="1"/>
    <xf numFmtId="38" fontId="5" fillId="3" borderId="0" xfId="9" applyFont="1" applyFill="1" applyBorder="1" applyAlignment="1"/>
    <xf numFmtId="38" fontId="5" fillId="3" borderId="4" xfId="9" applyFont="1" applyFill="1" applyBorder="1" applyAlignment="1"/>
    <xf numFmtId="38" fontId="3" fillId="2" borderId="6" xfId="9" applyFont="1" applyFill="1" applyBorder="1" applyAlignment="1">
      <alignment horizontal="right" vertical="center"/>
    </xf>
    <xf numFmtId="38" fontId="3" fillId="2" borderId="1" xfId="9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distributed" vertical="center"/>
    </xf>
    <xf numFmtId="0" fontId="7" fillId="2" borderId="1" xfId="0" applyFont="1" applyFill="1" applyBorder="1" applyAlignment="1">
      <alignment horizontal="distributed" vertical="center"/>
    </xf>
    <xf numFmtId="0" fontId="7" fillId="2" borderId="1" xfId="5" applyFont="1" applyFill="1" applyBorder="1" applyAlignment="1">
      <alignment horizontal="distributed" vertical="center"/>
    </xf>
    <xf numFmtId="0" fontId="5" fillId="2" borderId="1" xfId="5" applyFont="1" applyFill="1" applyBorder="1" applyAlignment="1">
      <alignment horizontal="distributed" vertical="center"/>
    </xf>
    <xf numFmtId="0" fontId="3" fillId="2" borderId="1" xfId="7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 shrinkToFit="1"/>
    </xf>
    <xf numFmtId="0" fontId="5" fillId="2" borderId="1" xfId="0" applyFont="1" applyFill="1" applyBorder="1" applyAlignment="1">
      <alignment horizontal="distributed" vertical="center" justifyLastLine="1" shrinkToFit="1"/>
    </xf>
    <xf numFmtId="0" fontId="3" fillId="2" borderId="4" xfId="0" applyFont="1" applyFill="1" applyBorder="1">
      <alignment vertical="center"/>
    </xf>
    <xf numFmtId="41" fontId="3" fillId="2" borderId="4" xfId="0" applyNumberFormat="1" applyFont="1" applyFill="1" applyBorder="1">
      <alignment vertical="center"/>
    </xf>
    <xf numFmtId="0" fontId="18" fillId="0" borderId="0" xfId="0" applyFont="1">
      <alignment vertical="center"/>
    </xf>
    <xf numFmtId="49" fontId="5" fillId="4" borderId="1" xfId="0" applyNumberFormat="1" applyFont="1" applyFill="1" applyBorder="1" applyAlignment="1"/>
    <xf numFmtId="0" fontId="5" fillId="4" borderId="1" xfId="0" applyFont="1" applyFill="1" applyBorder="1" applyAlignment="1"/>
    <xf numFmtId="38" fontId="5" fillId="4" borderId="1" xfId="9" applyFont="1" applyFill="1" applyBorder="1" applyAlignment="1"/>
    <xf numFmtId="38" fontId="5" fillId="4" borderId="1" xfId="9" applyFont="1" applyFill="1" applyBorder="1">
      <alignment vertical="center"/>
    </xf>
    <xf numFmtId="38" fontId="19" fillId="4" borderId="1" xfId="9" applyFont="1" applyFill="1" applyBorder="1" applyAlignment="1"/>
    <xf numFmtId="38" fontId="5" fillId="2" borderId="3" xfId="9" applyFont="1" applyFill="1" applyBorder="1" applyAlignment="1"/>
    <xf numFmtId="38" fontId="5" fillId="2" borderId="0" xfId="9" applyFont="1" applyFill="1" applyBorder="1" applyAlignment="1"/>
    <xf numFmtId="38" fontId="5" fillId="2" borderId="4" xfId="9" applyFont="1" applyFill="1" applyBorder="1" applyAlignment="1"/>
    <xf numFmtId="49" fontId="5" fillId="2" borderId="4" xfId="0" applyNumberFormat="1" applyFont="1" applyFill="1" applyBorder="1" applyAlignment="1"/>
    <xf numFmtId="0" fontId="5" fillId="2" borderId="4" xfId="0" applyFont="1" applyFill="1" applyBorder="1" applyAlignment="1"/>
    <xf numFmtId="38" fontId="5" fillId="2" borderId="4" xfId="9" applyFont="1" applyFill="1" applyBorder="1">
      <alignment vertical="center"/>
    </xf>
    <xf numFmtId="177" fontId="3" fillId="2" borderId="1" xfId="9" applyNumberFormat="1" applyFont="1" applyFill="1" applyBorder="1" applyAlignment="1">
      <alignment horizontal="right" vertical="center"/>
    </xf>
    <xf numFmtId="177" fontId="3" fillId="0" borderId="0" xfId="0" applyNumberFormat="1" applyFont="1">
      <alignment vertical="center"/>
    </xf>
    <xf numFmtId="177" fontId="3" fillId="0" borderId="3" xfId="0" applyNumberFormat="1" applyFont="1" applyBorder="1">
      <alignment vertical="center"/>
    </xf>
    <xf numFmtId="177" fontId="3" fillId="0" borderId="4" xfId="0" applyNumberFormat="1" applyFont="1" applyBorder="1">
      <alignment vertical="center"/>
    </xf>
    <xf numFmtId="177" fontId="3" fillId="2" borderId="4" xfId="0" applyNumberFormat="1" applyFont="1" applyFill="1" applyBorder="1">
      <alignment vertical="center"/>
    </xf>
    <xf numFmtId="177" fontId="3" fillId="2" borderId="6" xfId="9" applyNumberFormat="1" applyFont="1" applyFill="1" applyBorder="1" applyAlignment="1">
      <alignment horizontal="right" vertical="center"/>
    </xf>
    <xf numFmtId="177" fontId="3" fillId="0" borderId="2" xfId="10" applyNumberFormat="1" applyFont="1" applyBorder="1" applyAlignment="1">
      <alignment horizontal="right" vertical="center"/>
    </xf>
    <xf numFmtId="177" fontId="3" fillId="0" borderId="0" xfId="10" applyNumberFormat="1" applyFont="1" applyAlignment="1">
      <alignment horizontal="right" vertical="center"/>
    </xf>
    <xf numFmtId="177" fontId="3" fillId="0" borderId="7" xfId="10" applyNumberFormat="1" applyFont="1" applyBorder="1" applyAlignment="1">
      <alignment horizontal="right" vertical="center"/>
    </xf>
    <xf numFmtId="177" fontId="3" fillId="0" borderId="3" xfId="10" applyNumberFormat="1" applyFont="1" applyBorder="1" applyAlignment="1">
      <alignment horizontal="right" vertical="center"/>
    </xf>
    <xf numFmtId="177" fontId="3" fillId="0" borderId="5" xfId="10" applyNumberFormat="1" applyFont="1" applyBorder="1" applyAlignment="1">
      <alignment horizontal="right" vertical="center"/>
    </xf>
    <xf numFmtId="177" fontId="3" fillId="0" borderId="4" xfId="10" applyNumberFormat="1" applyFont="1" applyBorder="1" applyAlignment="1">
      <alignment horizontal="right" vertical="center"/>
    </xf>
    <xf numFmtId="0" fontId="3" fillId="0" borderId="0" xfId="7" applyAlignment="1">
      <alignment horizontal="centerContinuous" vertical="center"/>
    </xf>
    <xf numFmtId="0" fontId="3" fillId="0" borderId="1" xfId="7" applyBorder="1" applyAlignment="1">
      <alignment horizontal="distributed" vertical="center" justifyLastLine="1"/>
    </xf>
    <xf numFmtId="0" fontId="3" fillId="2" borderId="1" xfId="7" applyFill="1" applyBorder="1" applyAlignment="1">
      <alignment horizontal="distributed" vertical="center" justifyLastLine="1"/>
    </xf>
    <xf numFmtId="38" fontId="5" fillId="4" borderId="1" xfId="9" applyFont="1" applyFill="1" applyBorder="1" applyAlignment="1">
      <alignment horizontal="center" vertical="center"/>
    </xf>
    <xf numFmtId="38" fontId="3" fillId="0" borderId="4" xfId="9" applyFont="1" applyBorder="1" applyAlignment="1"/>
    <xf numFmtId="38" fontId="3" fillId="4" borderId="0" xfId="9" applyFont="1" applyFill="1" applyBorder="1" applyAlignment="1"/>
    <xf numFmtId="38" fontId="3" fillId="0" borderId="0" xfId="9" applyFont="1" applyFill="1" applyAlignment="1"/>
    <xf numFmtId="38" fontId="3" fillId="0" borderId="0" xfId="9" applyFont="1" applyAlignment="1"/>
    <xf numFmtId="38" fontId="3" fillId="0" borderId="0" xfId="9" applyFont="1" applyBorder="1" applyAlignment="1"/>
    <xf numFmtId="38" fontId="3" fillId="4" borderId="4" xfId="9" applyFont="1" applyFill="1" applyBorder="1" applyAlignment="1"/>
    <xf numFmtId="0" fontId="3" fillId="4" borderId="1" xfId="0" applyFont="1" applyFill="1" applyBorder="1" applyAlignment="1"/>
    <xf numFmtId="0" fontId="3" fillId="4" borderId="3" xfId="0" applyFont="1" applyFill="1" applyBorder="1" applyAlignment="1"/>
    <xf numFmtId="0" fontId="3" fillId="4" borderId="0" xfId="0" applyFont="1" applyFill="1" applyAlignment="1"/>
    <xf numFmtId="49" fontId="5" fillId="0" borderId="0" xfId="0" applyNumberFormat="1" applyFont="1" applyAlignment="1">
      <alignment horizontal="right"/>
    </xf>
    <xf numFmtId="38" fontId="3" fillId="0" borderId="0" xfId="9" applyFont="1" applyFill="1" applyBorder="1" applyAlignment="1"/>
    <xf numFmtId="38" fontId="3" fillId="3" borderId="0" xfId="9" applyFont="1" applyFill="1" applyAlignment="1"/>
    <xf numFmtId="38" fontId="3" fillId="4" borderId="0" xfId="9" applyFont="1" applyFill="1" applyAlignment="1"/>
    <xf numFmtId="0" fontId="5" fillId="4" borderId="0" xfId="0" applyFont="1" applyFill="1" applyAlignment="1"/>
    <xf numFmtId="38" fontId="3" fillId="2" borderId="0" xfId="9" applyFont="1" applyFill="1" applyAlignment="1"/>
    <xf numFmtId="38" fontId="3" fillId="5" borderId="0" xfId="9" applyFont="1" applyFill="1" applyAlignment="1"/>
    <xf numFmtId="38" fontId="3" fillId="5" borderId="0" xfId="9" applyFont="1" applyFill="1" applyBorder="1" applyAlignment="1"/>
    <xf numFmtId="0" fontId="5" fillId="5" borderId="0" xfId="0" applyFont="1" applyFill="1" applyAlignment="1"/>
    <xf numFmtId="0" fontId="15" fillId="4" borderId="0" xfId="0" applyFont="1" applyFill="1">
      <alignment vertical="center"/>
    </xf>
    <xf numFmtId="58" fontId="5" fillId="4" borderId="0" xfId="0" applyNumberFormat="1" applyFont="1" applyFill="1" applyBorder="1" applyAlignment="1">
      <alignment horizontal="right" vertical="center"/>
    </xf>
    <xf numFmtId="0" fontId="5" fillId="4" borderId="0" xfId="0" applyFont="1" applyFill="1">
      <alignment vertical="center"/>
    </xf>
    <xf numFmtId="58" fontId="5" fillId="2" borderId="0" xfId="0" quotePrefix="1" applyNumberFormat="1" applyFont="1" applyFill="1" applyBorder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4" borderId="6" xfId="0" applyFont="1" applyFill="1" applyBorder="1">
      <alignment vertical="center"/>
    </xf>
    <xf numFmtId="0" fontId="5" fillId="4" borderId="10" xfId="0" applyFont="1" applyFill="1" applyBorder="1" applyAlignment="1">
      <alignment horizontal="center" vertical="center"/>
    </xf>
    <xf numFmtId="38" fontId="22" fillId="3" borderId="0" xfId="9" applyFont="1" applyFill="1" applyBorder="1" applyAlignment="1">
      <alignment horizontal="center"/>
    </xf>
    <xf numFmtId="0" fontId="23" fillId="0" borderId="0" xfId="11" applyFo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</cellXfs>
  <cellStyles count="12">
    <cellStyle name="パーセント 2" xfId="2" xr:uid="{A78CB76C-0E9D-42E9-A3B6-B1930C47B1C1}"/>
    <cellStyle name="ハイパーリンク" xfId="11" builtinId="8"/>
    <cellStyle name="桁区切り" xfId="9" builtinId="6"/>
    <cellStyle name="桁区切り 2" xfId="1" xr:uid="{E20071D5-8102-40CB-91CE-751BF4E4ECF8}"/>
    <cellStyle name="桁区切り 2 2" xfId="4" xr:uid="{8739F2D1-FCB2-4E8F-B60F-39C6FBB21C40}"/>
    <cellStyle name="標準" xfId="0" builtinId="0"/>
    <cellStyle name="標準 2" xfId="5" xr:uid="{FD521C00-8D08-443D-8AAE-3D156C853FF0}"/>
    <cellStyle name="標準 2 2" xfId="7" xr:uid="{3609321F-26F6-4C9E-97B2-93CFA027AFA0}"/>
    <cellStyle name="標準 2 3" xfId="8" xr:uid="{35B5C89C-A220-4FE0-A147-388A76CC9904}"/>
    <cellStyle name="標準 3" xfId="6" xr:uid="{CA004173-76FE-4A01-9046-57EBDE46F53D}"/>
    <cellStyle name="標準 5" xfId="3" xr:uid="{A23BC94F-4126-4D48-97A7-7ED43D650F7A}"/>
    <cellStyle name="標準_Sheet1" xfId="10" xr:uid="{62C98401-CCAB-4121-8F3B-8EC9EDA7EB99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-stat.go.jp/stat-search/files?page=1&amp;toukei=00250012&amp;kikan=00250&amp;tstat=000001018034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27767-1BDC-4EA4-B52C-0CC2971F0290}">
  <dimension ref="A1:G6"/>
  <sheetViews>
    <sheetView tabSelected="1" workbookViewId="0">
      <selection activeCell="D14" sqref="D14"/>
    </sheetView>
  </sheetViews>
  <sheetFormatPr defaultRowHeight="13.5"/>
  <cols>
    <col min="1" max="1" width="4" style="13" customWidth="1"/>
    <col min="2" max="2" width="19.75" style="13" customWidth="1"/>
    <col min="3" max="3" width="9" style="13"/>
    <col min="4" max="4" width="31.125" style="13" customWidth="1"/>
    <col min="5" max="6" width="9" style="13"/>
    <col min="7" max="7" width="13.75" style="13" customWidth="1"/>
    <col min="8" max="16384" width="9" style="13"/>
  </cols>
  <sheetData>
    <row r="1" spans="1:7" ht="18" customHeight="1">
      <c r="A1" s="202" t="s">
        <v>233</v>
      </c>
      <c r="B1" s="204"/>
      <c r="C1" s="204"/>
      <c r="E1" s="203" t="s">
        <v>221</v>
      </c>
      <c r="F1" s="204"/>
      <c r="G1" s="205" t="s">
        <v>235</v>
      </c>
    </row>
    <row r="2" spans="1:7" ht="18" customHeight="1">
      <c r="A2" s="218"/>
      <c r="B2" s="219" t="s">
        <v>222</v>
      </c>
      <c r="C2" s="222" t="s">
        <v>229</v>
      </c>
      <c r="D2" s="222"/>
      <c r="E2" s="223" t="s">
        <v>223</v>
      </c>
      <c r="F2" s="224"/>
      <c r="G2" s="219" t="s">
        <v>224</v>
      </c>
    </row>
    <row r="3" spans="1:7" ht="18" customHeight="1">
      <c r="A3" s="206">
        <v>1</v>
      </c>
      <c r="B3" s="209" t="s">
        <v>234</v>
      </c>
      <c r="C3" s="208" t="s">
        <v>230</v>
      </c>
      <c r="D3" s="207" t="s">
        <v>231</v>
      </c>
      <c r="E3" s="214" t="s">
        <v>225</v>
      </c>
      <c r="F3" s="215" t="s">
        <v>226</v>
      </c>
      <c r="G3" s="209" t="s">
        <v>232</v>
      </c>
    </row>
    <row r="4" spans="1:7" ht="18" customHeight="1">
      <c r="A4" s="210">
        <v>2</v>
      </c>
      <c r="B4" s="213" t="s">
        <v>234</v>
      </c>
      <c r="C4" s="212" t="s">
        <v>230</v>
      </c>
      <c r="D4" s="211" t="s">
        <v>231</v>
      </c>
      <c r="E4" s="216" t="s">
        <v>227</v>
      </c>
      <c r="F4" s="217" t="s">
        <v>228</v>
      </c>
      <c r="G4" s="213"/>
    </row>
    <row r="5" spans="1:7" ht="15" customHeight="1">
      <c r="A5" s="221" t="s">
        <v>165</v>
      </c>
    </row>
    <row r="6" spans="1:7" ht="15" customHeight="1"/>
  </sheetData>
  <mergeCells count="2">
    <mergeCell ref="C2:D2"/>
    <mergeCell ref="E2:F2"/>
  </mergeCells>
  <phoneticPr fontId="1"/>
  <hyperlinks>
    <hyperlink ref="A5" r:id="rId1" display="https://www.e-stat.go.jp/stat-search/files?page=1&amp;toukei=00250012&amp;kikan=00250&amp;tstat=000001018034" xr:uid="{F48362AF-C908-46CC-ADF0-D4F7502F151E}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6C269-39CB-4421-A4B7-2218E03812ED}">
  <sheetPr>
    <tabColor theme="7" tint="0.59999389629810485"/>
  </sheetPr>
  <dimension ref="A1:L54"/>
  <sheetViews>
    <sheetView workbookViewId="0">
      <pane xSplit="2" ySplit="2" topLeftCell="C3" activePane="bottomRight" state="frozen"/>
      <selection pane="topRight" activeCell="D1" sqref="D1"/>
      <selection pane="bottomLeft" activeCell="A5" sqref="A5"/>
      <selection pane="bottomRight" activeCell="J47" sqref="J47"/>
    </sheetView>
  </sheetViews>
  <sheetFormatPr defaultColWidth="11.875" defaultRowHeight="13.5"/>
  <cols>
    <col min="1" max="1" width="6.5" style="13" customWidth="1"/>
    <col min="2" max="2" width="11.875" style="13"/>
    <col min="3" max="5" width="11.125" style="13" customWidth="1"/>
    <col min="6" max="6" width="10.125" style="13" bestFit="1" customWidth="1"/>
    <col min="7" max="12" width="11.125" style="13" customWidth="1"/>
    <col min="13" max="16384" width="11.875" style="13"/>
  </cols>
  <sheetData>
    <row r="1" spans="1:12">
      <c r="B1" s="21" t="s">
        <v>51</v>
      </c>
      <c r="K1" s="6" t="s">
        <v>144</v>
      </c>
    </row>
    <row r="2" spans="1:12" s="16" customFormat="1">
      <c r="A2" s="14"/>
      <c r="B2" s="14"/>
      <c r="C2" s="15" t="s">
        <v>0</v>
      </c>
      <c r="D2" s="15" t="s">
        <v>1</v>
      </c>
      <c r="E2" s="147" t="s">
        <v>2</v>
      </c>
      <c r="F2" s="15" t="s">
        <v>3</v>
      </c>
      <c r="G2" s="15" t="s">
        <v>4</v>
      </c>
      <c r="H2" s="15" t="s">
        <v>5</v>
      </c>
      <c r="I2" s="147" t="s">
        <v>6</v>
      </c>
      <c r="J2" s="15" t="s">
        <v>7</v>
      </c>
      <c r="K2" s="15" t="s">
        <v>8</v>
      </c>
      <c r="L2" s="15" t="s">
        <v>9</v>
      </c>
    </row>
    <row r="3" spans="1:12" s="16" customFormat="1">
      <c r="A3" s="44" t="s">
        <v>73</v>
      </c>
      <c r="B3" s="45" t="s">
        <v>11</v>
      </c>
      <c r="C3" s="46">
        <f>SUM(C5:C53)</f>
        <v>97164</v>
      </c>
      <c r="D3" s="46">
        <f t="shared" ref="D3:L3" si="0">SUM(D5:D53)</f>
        <v>24340</v>
      </c>
      <c r="E3" s="46">
        <f t="shared" si="0"/>
        <v>749</v>
      </c>
      <c r="F3" s="46">
        <f t="shared" si="0"/>
        <v>49167</v>
      </c>
      <c r="G3" s="46">
        <f t="shared" si="0"/>
        <v>3494</v>
      </c>
      <c r="H3" s="46">
        <f t="shared" si="0"/>
        <v>2706</v>
      </c>
      <c r="I3" s="46">
        <f t="shared" si="0"/>
        <v>4709</v>
      </c>
      <c r="J3" s="46">
        <f t="shared" si="0"/>
        <v>884</v>
      </c>
      <c r="K3" s="46">
        <f t="shared" si="0"/>
        <v>2202</v>
      </c>
      <c r="L3" s="46">
        <f t="shared" si="0"/>
        <v>8913</v>
      </c>
    </row>
    <row r="4" spans="1:12" ht="12.75" customHeight="1">
      <c r="A4" s="9" t="s">
        <v>74</v>
      </c>
      <c r="B4" s="6" t="s">
        <v>12</v>
      </c>
      <c r="C4" s="40">
        <v>43151</v>
      </c>
      <c r="D4" s="40">
        <v>13663</v>
      </c>
      <c r="E4" s="40">
        <v>527</v>
      </c>
      <c r="F4" s="40">
        <v>19686</v>
      </c>
      <c r="G4" s="40">
        <v>1047</v>
      </c>
      <c r="H4" s="40">
        <v>441</v>
      </c>
      <c r="I4" s="40">
        <v>1596</v>
      </c>
      <c r="J4" s="40">
        <v>208</v>
      </c>
      <c r="K4" s="40">
        <v>1191</v>
      </c>
      <c r="L4" s="40">
        <v>4792</v>
      </c>
    </row>
    <row r="5" spans="1:12" ht="12.75" customHeight="1">
      <c r="A5" s="47" t="s">
        <v>75</v>
      </c>
      <c r="B5" s="48" t="s">
        <v>126</v>
      </c>
      <c r="C5" s="49">
        <v>4928</v>
      </c>
      <c r="D5" s="49">
        <v>1321</v>
      </c>
      <c r="E5" s="49">
        <v>56</v>
      </c>
      <c r="F5" s="49">
        <v>1557</v>
      </c>
      <c r="G5" s="49">
        <v>275</v>
      </c>
      <c r="H5" s="49">
        <v>280</v>
      </c>
      <c r="I5" s="49">
        <v>38</v>
      </c>
      <c r="J5" s="49">
        <v>112</v>
      </c>
      <c r="K5" s="49">
        <v>385</v>
      </c>
      <c r="L5" s="49">
        <v>904</v>
      </c>
    </row>
    <row r="6" spans="1:12" ht="12.75" customHeight="1">
      <c r="A6" s="9" t="s">
        <v>76</v>
      </c>
      <c r="B6" s="10" t="s">
        <v>127</v>
      </c>
      <c r="C6" s="40">
        <v>4047</v>
      </c>
      <c r="D6" s="40">
        <v>1254</v>
      </c>
      <c r="E6" s="40">
        <v>52</v>
      </c>
      <c r="F6" s="40">
        <v>1732</v>
      </c>
      <c r="G6" s="40">
        <v>107</v>
      </c>
      <c r="H6" s="40">
        <v>15</v>
      </c>
      <c r="I6" s="40">
        <v>63</v>
      </c>
      <c r="J6" s="40">
        <v>4</v>
      </c>
      <c r="K6" s="40">
        <v>153</v>
      </c>
      <c r="L6" s="40">
        <v>667</v>
      </c>
    </row>
    <row r="7" spans="1:12" ht="12.75" customHeight="1">
      <c r="A7" s="9" t="s">
        <v>77</v>
      </c>
      <c r="B7" s="10" t="s">
        <v>128</v>
      </c>
      <c r="C7" s="40">
        <v>4238</v>
      </c>
      <c r="D7" s="40">
        <v>1969</v>
      </c>
      <c r="E7" s="40">
        <v>40</v>
      </c>
      <c r="F7" s="40">
        <v>1613</v>
      </c>
      <c r="G7" s="40">
        <v>93</v>
      </c>
      <c r="H7" s="40">
        <v>23</v>
      </c>
      <c r="I7" s="40">
        <v>209</v>
      </c>
      <c r="J7" s="40">
        <v>17</v>
      </c>
      <c r="K7" s="40">
        <v>29</v>
      </c>
      <c r="L7" s="40">
        <v>245</v>
      </c>
    </row>
    <row r="8" spans="1:12" ht="12.75" customHeight="1">
      <c r="A8" s="9" t="s">
        <v>78</v>
      </c>
      <c r="B8" s="10" t="s">
        <v>129</v>
      </c>
      <c r="C8" s="40">
        <v>7059</v>
      </c>
      <c r="D8" s="40">
        <v>684</v>
      </c>
      <c r="E8" s="40">
        <v>14</v>
      </c>
      <c r="F8" s="40">
        <v>5197</v>
      </c>
      <c r="G8" s="40">
        <v>60</v>
      </c>
      <c r="H8" s="40">
        <v>12</v>
      </c>
      <c r="I8" s="40">
        <v>919</v>
      </c>
      <c r="J8" s="40">
        <v>14</v>
      </c>
      <c r="K8" s="40">
        <v>33</v>
      </c>
      <c r="L8" s="40">
        <v>126</v>
      </c>
    </row>
    <row r="9" spans="1:12" ht="12.75" customHeight="1">
      <c r="A9" s="9" t="s">
        <v>79</v>
      </c>
      <c r="B9" s="10" t="s">
        <v>130</v>
      </c>
      <c r="C9" s="40">
        <v>3849</v>
      </c>
      <c r="D9" s="40">
        <v>424</v>
      </c>
      <c r="E9" s="40">
        <v>22</v>
      </c>
      <c r="F9" s="40">
        <v>2942</v>
      </c>
      <c r="G9" s="40">
        <v>53</v>
      </c>
      <c r="H9" s="40">
        <v>14</v>
      </c>
      <c r="I9" s="40">
        <v>117</v>
      </c>
      <c r="J9" s="40">
        <v>14</v>
      </c>
      <c r="K9" s="40">
        <v>66</v>
      </c>
      <c r="L9" s="40">
        <v>197</v>
      </c>
    </row>
    <row r="10" spans="1:12" ht="12.75" customHeight="1">
      <c r="A10" s="9" t="s">
        <v>80</v>
      </c>
      <c r="B10" s="10" t="s">
        <v>131</v>
      </c>
      <c r="C10" s="40">
        <v>2671</v>
      </c>
      <c r="D10" s="40">
        <v>870</v>
      </c>
      <c r="E10" s="40">
        <v>20</v>
      </c>
      <c r="F10" s="40">
        <v>1307</v>
      </c>
      <c r="G10" s="40">
        <v>67</v>
      </c>
      <c r="H10" s="40">
        <v>13</v>
      </c>
      <c r="I10" s="40">
        <v>24</v>
      </c>
      <c r="J10" s="40">
        <v>5</v>
      </c>
      <c r="K10" s="40">
        <v>95</v>
      </c>
      <c r="L10" s="40">
        <v>270</v>
      </c>
    </row>
    <row r="11" spans="1:12" ht="12.75" customHeight="1">
      <c r="A11" s="9" t="s">
        <v>81</v>
      </c>
      <c r="B11" s="10" t="s">
        <v>132</v>
      </c>
      <c r="C11" s="40">
        <v>1966</v>
      </c>
      <c r="D11" s="40">
        <v>414</v>
      </c>
      <c r="E11" s="40">
        <v>31</v>
      </c>
      <c r="F11" s="40">
        <v>1140</v>
      </c>
      <c r="G11" s="40">
        <v>40</v>
      </c>
      <c r="H11" s="40">
        <v>22</v>
      </c>
      <c r="I11" s="40">
        <v>24</v>
      </c>
      <c r="J11" s="40">
        <v>6</v>
      </c>
      <c r="K11" s="40">
        <v>71</v>
      </c>
      <c r="L11" s="40">
        <v>218</v>
      </c>
    </row>
    <row r="12" spans="1:12" ht="12.75" customHeight="1">
      <c r="A12" s="9" t="s">
        <v>82</v>
      </c>
      <c r="B12" s="10" t="s">
        <v>133</v>
      </c>
      <c r="C12" s="40">
        <v>11899</v>
      </c>
      <c r="D12" s="40">
        <v>5980</v>
      </c>
      <c r="E12" s="40">
        <v>278</v>
      </c>
      <c r="F12" s="40">
        <v>2993</v>
      </c>
      <c r="G12" s="40">
        <v>252</v>
      </c>
      <c r="H12" s="40">
        <v>39</v>
      </c>
      <c r="I12" s="40">
        <v>132</v>
      </c>
      <c r="J12" s="40">
        <v>27</v>
      </c>
      <c r="K12" s="40">
        <v>301</v>
      </c>
      <c r="L12" s="40">
        <v>1897</v>
      </c>
    </row>
    <row r="13" spans="1:12" ht="12.75" customHeight="1">
      <c r="A13" s="50" t="s">
        <v>83</v>
      </c>
      <c r="B13" s="51" t="s">
        <v>134</v>
      </c>
      <c r="C13" s="52">
        <v>2494</v>
      </c>
      <c r="D13" s="52">
        <v>747</v>
      </c>
      <c r="E13" s="52">
        <v>14</v>
      </c>
      <c r="F13" s="52">
        <v>1205</v>
      </c>
      <c r="G13" s="52">
        <v>100</v>
      </c>
      <c r="H13" s="52">
        <v>23</v>
      </c>
      <c r="I13" s="52">
        <v>70</v>
      </c>
      <c r="J13" s="52">
        <v>9</v>
      </c>
      <c r="K13" s="52">
        <v>58</v>
      </c>
      <c r="L13" s="52">
        <v>268</v>
      </c>
    </row>
    <row r="14" spans="1:12" ht="12.75" customHeight="1">
      <c r="A14" s="9" t="s">
        <v>84</v>
      </c>
      <c r="B14" s="6" t="s">
        <v>13</v>
      </c>
      <c r="C14" s="40">
        <v>10154</v>
      </c>
      <c r="D14" s="40">
        <v>1652</v>
      </c>
      <c r="E14" s="40">
        <v>21</v>
      </c>
      <c r="F14" s="40">
        <v>5632</v>
      </c>
      <c r="G14" s="40">
        <v>398</v>
      </c>
      <c r="H14" s="40">
        <v>180</v>
      </c>
      <c r="I14" s="40">
        <v>1761</v>
      </c>
      <c r="J14" s="40">
        <v>91</v>
      </c>
      <c r="K14" s="40">
        <v>79</v>
      </c>
      <c r="L14" s="40">
        <v>340</v>
      </c>
    </row>
    <row r="15" spans="1:12" ht="12.75" customHeight="1">
      <c r="A15" s="9" t="s">
        <v>85</v>
      </c>
      <c r="B15" s="6" t="s">
        <v>14</v>
      </c>
      <c r="C15" s="40">
        <v>11370</v>
      </c>
      <c r="D15" s="40">
        <v>1749</v>
      </c>
      <c r="E15" s="40">
        <v>18</v>
      </c>
      <c r="F15" s="40">
        <v>8309</v>
      </c>
      <c r="G15" s="40">
        <v>274</v>
      </c>
      <c r="H15" s="40">
        <v>165</v>
      </c>
      <c r="I15" s="40">
        <v>236</v>
      </c>
      <c r="J15" s="40">
        <v>60</v>
      </c>
      <c r="K15" s="40">
        <v>113</v>
      </c>
      <c r="L15" s="40">
        <v>446</v>
      </c>
    </row>
    <row r="16" spans="1:12" ht="12.75" customHeight="1">
      <c r="A16" s="9" t="s">
        <v>86</v>
      </c>
      <c r="B16" s="6" t="s">
        <v>15</v>
      </c>
      <c r="C16" s="40">
        <v>2957</v>
      </c>
      <c r="D16" s="40">
        <v>830</v>
      </c>
      <c r="E16" s="40">
        <v>17</v>
      </c>
      <c r="F16" s="40">
        <v>1358</v>
      </c>
      <c r="G16" s="40">
        <v>142</v>
      </c>
      <c r="H16" s="40">
        <v>128</v>
      </c>
      <c r="I16" s="40">
        <v>109</v>
      </c>
      <c r="J16" s="40">
        <v>61</v>
      </c>
      <c r="K16" s="40">
        <v>48</v>
      </c>
      <c r="L16" s="40">
        <v>264</v>
      </c>
    </row>
    <row r="17" spans="1:12" ht="12.75" customHeight="1">
      <c r="A17" s="9" t="s">
        <v>87</v>
      </c>
      <c r="B17" s="6" t="s">
        <v>16</v>
      </c>
      <c r="C17" s="40">
        <v>6273</v>
      </c>
      <c r="D17" s="40">
        <v>1127</v>
      </c>
      <c r="E17" s="40">
        <v>45</v>
      </c>
      <c r="F17" s="40">
        <v>3819</v>
      </c>
      <c r="G17" s="40">
        <v>163</v>
      </c>
      <c r="H17" s="40">
        <v>164</v>
      </c>
      <c r="I17" s="40">
        <v>44</v>
      </c>
      <c r="J17" s="40">
        <v>30</v>
      </c>
      <c r="K17" s="40">
        <v>249</v>
      </c>
      <c r="L17" s="40">
        <v>632</v>
      </c>
    </row>
    <row r="18" spans="1:12" ht="12.75" customHeight="1">
      <c r="A18" s="9" t="s">
        <v>88</v>
      </c>
      <c r="B18" s="6" t="s">
        <v>17</v>
      </c>
      <c r="C18" s="40">
        <v>227</v>
      </c>
      <c r="D18" s="40">
        <v>65</v>
      </c>
      <c r="E18" s="40">
        <v>2</v>
      </c>
      <c r="F18" s="40">
        <v>47</v>
      </c>
      <c r="G18" s="40">
        <v>59</v>
      </c>
      <c r="H18" s="40">
        <v>2</v>
      </c>
      <c r="I18" s="40">
        <v>6</v>
      </c>
      <c r="J18" s="40">
        <v>0</v>
      </c>
      <c r="K18" s="40">
        <v>9</v>
      </c>
      <c r="L18" s="40">
        <v>37</v>
      </c>
    </row>
    <row r="19" spans="1:12" ht="12.75" customHeight="1">
      <c r="A19" s="9" t="s">
        <v>89</v>
      </c>
      <c r="B19" s="6" t="s">
        <v>18</v>
      </c>
      <c r="C19" s="40">
        <v>1599</v>
      </c>
      <c r="D19" s="40">
        <v>369</v>
      </c>
      <c r="E19" s="40">
        <v>20</v>
      </c>
      <c r="F19" s="40">
        <v>706</v>
      </c>
      <c r="G19" s="40">
        <v>29</v>
      </c>
      <c r="H19" s="40">
        <v>24</v>
      </c>
      <c r="I19" s="40">
        <v>10</v>
      </c>
      <c r="J19" s="40">
        <v>40</v>
      </c>
      <c r="K19" s="40">
        <v>91</v>
      </c>
      <c r="L19" s="40">
        <v>310</v>
      </c>
    </row>
    <row r="20" spans="1:12" ht="12.75" customHeight="1">
      <c r="A20" s="9" t="s">
        <v>90</v>
      </c>
      <c r="B20" s="6" t="s">
        <v>19</v>
      </c>
      <c r="C20" s="40">
        <v>3217</v>
      </c>
      <c r="D20" s="40">
        <v>549</v>
      </c>
      <c r="E20" s="40">
        <v>7</v>
      </c>
      <c r="F20" s="40">
        <v>2148</v>
      </c>
      <c r="G20" s="40">
        <v>80</v>
      </c>
      <c r="H20" s="40">
        <v>108</v>
      </c>
      <c r="I20" s="40">
        <v>50</v>
      </c>
      <c r="J20" s="40">
        <v>13</v>
      </c>
      <c r="K20" s="40">
        <v>35</v>
      </c>
      <c r="L20" s="40">
        <v>227</v>
      </c>
    </row>
    <row r="21" spans="1:12" ht="12.75" customHeight="1">
      <c r="A21" s="9" t="s">
        <v>91</v>
      </c>
      <c r="B21" s="6" t="s">
        <v>20</v>
      </c>
      <c r="C21" s="40">
        <v>348</v>
      </c>
      <c r="D21" s="40">
        <v>54</v>
      </c>
      <c r="E21" s="40">
        <v>0</v>
      </c>
      <c r="F21" s="40">
        <v>228</v>
      </c>
      <c r="G21" s="40">
        <v>17</v>
      </c>
      <c r="H21" s="40">
        <v>1</v>
      </c>
      <c r="I21" s="40">
        <v>9</v>
      </c>
      <c r="J21" s="40">
        <v>0</v>
      </c>
      <c r="K21" s="40">
        <v>8</v>
      </c>
      <c r="L21" s="40">
        <v>31</v>
      </c>
    </row>
    <row r="22" spans="1:12" ht="12.75" customHeight="1">
      <c r="A22" s="9" t="s">
        <v>92</v>
      </c>
      <c r="B22" s="6" t="s">
        <v>21</v>
      </c>
      <c r="C22" s="40">
        <v>515</v>
      </c>
      <c r="D22" s="40">
        <v>248</v>
      </c>
      <c r="E22" s="40">
        <v>1</v>
      </c>
      <c r="F22" s="40">
        <v>91</v>
      </c>
      <c r="G22" s="40">
        <v>80</v>
      </c>
      <c r="H22" s="40">
        <v>5</v>
      </c>
      <c r="I22" s="40">
        <v>22</v>
      </c>
      <c r="J22" s="40">
        <v>2</v>
      </c>
      <c r="K22" s="40">
        <v>18</v>
      </c>
      <c r="L22" s="40">
        <v>48</v>
      </c>
    </row>
    <row r="23" spans="1:12" ht="12.75" customHeight="1">
      <c r="A23" s="9" t="s">
        <v>93</v>
      </c>
      <c r="B23" s="6" t="s">
        <v>22</v>
      </c>
      <c r="C23" s="40">
        <v>2512</v>
      </c>
      <c r="D23" s="40">
        <v>533</v>
      </c>
      <c r="E23" s="40">
        <v>12</v>
      </c>
      <c r="F23" s="40">
        <v>1062</v>
      </c>
      <c r="G23" s="40">
        <v>240</v>
      </c>
      <c r="H23" s="40">
        <v>190</v>
      </c>
      <c r="I23" s="40">
        <v>124</v>
      </c>
      <c r="J23" s="40">
        <v>66</v>
      </c>
      <c r="K23" s="40">
        <v>29</v>
      </c>
      <c r="L23" s="40">
        <v>256</v>
      </c>
    </row>
    <row r="24" spans="1:12" ht="12.75" customHeight="1">
      <c r="A24" s="9" t="s">
        <v>94</v>
      </c>
      <c r="B24" s="6" t="s">
        <v>23</v>
      </c>
      <c r="C24" s="40">
        <v>320</v>
      </c>
      <c r="D24" s="40">
        <v>69</v>
      </c>
      <c r="E24" s="40">
        <v>0</v>
      </c>
      <c r="F24" s="40">
        <v>139</v>
      </c>
      <c r="G24" s="40">
        <v>25</v>
      </c>
      <c r="H24" s="40">
        <v>42</v>
      </c>
      <c r="I24" s="40">
        <v>10</v>
      </c>
      <c r="J24" s="40">
        <v>0</v>
      </c>
      <c r="K24" s="40">
        <v>7</v>
      </c>
      <c r="L24" s="40">
        <v>28</v>
      </c>
    </row>
    <row r="25" spans="1:12" ht="12.75" customHeight="1">
      <c r="A25" s="9" t="s">
        <v>95</v>
      </c>
      <c r="B25" s="6" t="s">
        <v>24</v>
      </c>
      <c r="C25" s="40">
        <v>416</v>
      </c>
      <c r="D25" s="40">
        <v>82</v>
      </c>
      <c r="E25" s="40">
        <v>0</v>
      </c>
      <c r="F25" s="40">
        <v>243</v>
      </c>
      <c r="G25" s="40">
        <v>34</v>
      </c>
      <c r="H25" s="40">
        <v>9</v>
      </c>
      <c r="I25" s="40">
        <v>8</v>
      </c>
      <c r="J25" s="40">
        <v>1</v>
      </c>
      <c r="K25" s="40">
        <v>8</v>
      </c>
      <c r="L25" s="40">
        <v>31</v>
      </c>
    </row>
    <row r="26" spans="1:12" ht="12.75" customHeight="1">
      <c r="A26" s="9" t="s">
        <v>96</v>
      </c>
      <c r="B26" s="6" t="s">
        <v>25</v>
      </c>
      <c r="C26" s="40">
        <v>3150</v>
      </c>
      <c r="D26" s="40">
        <v>331</v>
      </c>
      <c r="E26" s="40">
        <v>38</v>
      </c>
      <c r="F26" s="40">
        <v>2095</v>
      </c>
      <c r="G26" s="40">
        <v>84</v>
      </c>
      <c r="H26" s="40">
        <v>218</v>
      </c>
      <c r="I26" s="40">
        <v>9</v>
      </c>
      <c r="J26" s="40">
        <v>11</v>
      </c>
      <c r="K26" s="40">
        <v>101</v>
      </c>
      <c r="L26" s="40">
        <v>263</v>
      </c>
    </row>
    <row r="27" spans="1:12" ht="12.75" customHeight="1">
      <c r="A27" s="9" t="s">
        <v>97</v>
      </c>
      <c r="B27" s="6" t="s">
        <v>26</v>
      </c>
      <c r="C27" s="40">
        <v>983</v>
      </c>
      <c r="D27" s="40">
        <v>191</v>
      </c>
      <c r="E27" s="40">
        <v>5</v>
      </c>
      <c r="F27" s="40">
        <v>299</v>
      </c>
      <c r="G27" s="40">
        <v>35</v>
      </c>
      <c r="H27" s="40">
        <v>216</v>
      </c>
      <c r="I27" s="40">
        <v>24</v>
      </c>
      <c r="J27" s="40">
        <v>79</v>
      </c>
      <c r="K27" s="40">
        <v>10</v>
      </c>
      <c r="L27" s="40">
        <v>124</v>
      </c>
    </row>
    <row r="28" spans="1:12" ht="12.75" customHeight="1">
      <c r="A28" s="9" t="s">
        <v>98</v>
      </c>
      <c r="B28" s="6" t="s">
        <v>27</v>
      </c>
      <c r="C28" s="40">
        <v>1102</v>
      </c>
      <c r="D28" s="40">
        <v>98</v>
      </c>
      <c r="E28" s="40">
        <v>1</v>
      </c>
      <c r="F28" s="40">
        <v>698</v>
      </c>
      <c r="G28" s="40">
        <v>102</v>
      </c>
      <c r="H28" s="40">
        <v>22</v>
      </c>
      <c r="I28" s="40">
        <v>44</v>
      </c>
      <c r="J28" s="40">
        <v>26</v>
      </c>
      <c r="K28" s="40">
        <v>7</v>
      </c>
      <c r="L28" s="40">
        <v>104</v>
      </c>
    </row>
    <row r="29" spans="1:12" ht="12.75" customHeight="1">
      <c r="A29" s="9" t="s">
        <v>99</v>
      </c>
      <c r="B29" s="6" t="s">
        <v>28</v>
      </c>
      <c r="C29" s="40">
        <v>1279</v>
      </c>
      <c r="D29" s="40">
        <v>185</v>
      </c>
      <c r="E29" s="40">
        <v>1</v>
      </c>
      <c r="F29" s="40">
        <v>864</v>
      </c>
      <c r="G29" s="40">
        <v>26</v>
      </c>
      <c r="H29" s="40">
        <v>25</v>
      </c>
      <c r="I29" s="40">
        <v>13</v>
      </c>
      <c r="J29" s="40">
        <v>3</v>
      </c>
      <c r="K29" s="40">
        <v>36</v>
      </c>
      <c r="L29" s="40">
        <v>126</v>
      </c>
    </row>
    <row r="30" spans="1:12" ht="12.75" customHeight="1">
      <c r="A30" s="9" t="s">
        <v>100</v>
      </c>
      <c r="B30" s="6" t="s">
        <v>29</v>
      </c>
      <c r="C30" s="40">
        <v>618</v>
      </c>
      <c r="D30" s="40">
        <v>95</v>
      </c>
      <c r="E30" s="40">
        <v>8</v>
      </c>
      <c r="F30" s="40">
        <v>152</v>
      </c>
      <c r="G30" s="40">
        <v>47</v>
      </c>
      <c r="H30" s="40">
        <v>158</v>
      </c>
      <c r="I30" s="40">
        <v>76</v>
      </c>
      <c r="J30" s="40">
        <v>42</v>
      </c>
      <c r="K30" s="40">
        <v>10</v>
      </c>
      <c r="L30" s="40">
        <v>30</v>
      </c>
    </row>
    <row r="31" spans="1:12" ht="12.75" customHeight="1">
      <c r="A31" s="9" t="s">
        <v>101</v>
      </c>
      <c r="B31" s="6" t="s">
        <v>30</v>
      </c>
      <c r="C31" s="40">
        <v>1023</v>
      </c>
      <c r="D31" s="40">
        <v>165</v>
      </c>
      <c r="E31" s="40">
        <v>6</v>
      </c>
      <c r="F31" s="40">
        <v>497</v>
      </c>
      <c r="G31" s="40">
        <v>26</v>
      </c>
      <c r="H31" s="40">
        <v>16</v>
      </c>
      <c r="I31" s="40">
        <v>82</v>
      </c>
      <c r="J31" s="40">
        <v>12</v>
      </c>
      <c r="K31" s="40">
        <v>42</v>
      </c>
      <c r="L31" s="40">
        <v>177</v>
      </c>
    </row>
    <row r="32" spans="1:12" ht="12.75" customHeight="1">
      <c r="A32" s="9" t="s">
        <v>102</v>
      </c>
      <c r="B32" s="6" t="s">
        <v>31</v>
      </c>
      <c r="C32" s="40">
        <v>822</v>
      </c>
      <c r="D32" s="40">
        <v>368</v>
      </c>
      <c r="E32" s="40">
        <v>1</v>
      </c>
      <c r="F32" s="40">
        <v>77</v>
      </c>
      <c r="G32" s="40">
        <v>30</v>
      </c>
      <c r="H32" s="40">
        <v>101</v>
      </c>
      <c r="I32" s="40">
        <v>117</v>
      </c>
      <c r="J32" s="40">
        <v>5</v>
      </c>
      <c r="K32" s="40">
        <v>5</v>
      </c>
      <c r="L32" s="40">
        <v>118</v>
      </c>
    </row>
    <row r="33" spans="1:12" ht="12.75" customHeight="1">
      <c r="A33" s="9" t="s">
        <v>103</v>
      </c>
      <c r="B33" s="6" t="s">
        <v>66</v>
      </c>
      <c r="C33" s="40">
        <v>558</v>
      </c>
      <c r="D33" s="40">
        <v>94</v>
      </c>
      <c r="E33" s="40">
        <v>1</v>
      </c>
      <c r="F33" s="40">
        <v>105</v>
      </c>
      <c r="G33" s="40">
        <v>46</v>
      </c>
      <c r="H33" s="40">
        <v>177</v>
      </c>
      <c r="I33" s="40">
        <v>71</v>
      </c>
      <c r="J33" s="40">
        <v>9</v>
      </c>
      <c r="K33" s="40">
        <v>11</v>
      </c>
      <c r="L33" s="40">
        <v>44</v>
      </c>
    </row>
    <row r="34" spans="1:12" ht="12.75" customHeight="1">
      <c r="A34" s="9" t="s">
        <v>104</v>
      </c>
      <c r="B34" s="6" t="s">
        <v>32</v>
      </c>
      <c r="C34" s="40">
        <v>102</v>
      </c>
      <c r="D34" s="40">
        <v>30</v>
      </c>
      <c r="E34" s="40">
        <v>1</v>
      </c>
      <c r="F34" s="40">
        <v>4</v>
      </c>
      <c r="G34" s="40">
        <v>30</v>
      </c>
      <c r="H34" s="40">
        <v>0</v>
      </c>
      <c r="I34" s="40">
        <v>19</v>
      </c>
      <c r="J34" s="40">
        <v>0</v>
      </c>
      <c r="K34" s="40">
        <v>4</v>
      </c>
      <c r="L34" s="40">
        <v>14</v>
      </c>
    </row>
    <row r="35" spans="1:12" ht="12.75" customHeight="1">
      <c r="A35" s="9" t="s">
        <v>105</v>
      </c>
      <c r="B35" s="6" t="s">
        <v>33</v>
      </c>
      <c r="C35" s="40">
        <v>668</v>
      </c>
      <c r="D35" s="40">
        <v>310</v>
      </c>
      <c r="E35" s="40">
        <v>0</v>
      </c>
      <c r="F35" s="40">
        <v>82</v>
      </c>
      <c r="G35" s="40">
        <v>93</v>
      </c>
      <c r="H35" s="40">
        <v>100</v>
      </c>
      <c r="I35" s="40">
        <v>21</v>
      </c>
      <c r="J35" s="40">
        <v>2</v>
      </c>
      <c r="K35" s="40">
        <v>11</v>
      </c>
      <c r="L35" s="40">
        <v>49</v>
      </c>
    </row>
    <row r="36" spans="1:12" ht="12.75" customHeight="1">
      <c r="A36" s="9" t="s">
        <v>106</v>
      </c>
      <c r="B36" s="6" t="s">
        <v>34</v>
      </c>
      <c r="C36" s="40">
        <v>227</v>
      </c>
      <c r="D36" s="40">
        <v>98</v>
      </c>
      <c r="E36" s="40">
        <v>1</v>
      </c>
      <c r="F36" s="40">
        <v>36</v>
      </c>
      <c r="G36" s="40">
        <v>24</v>
      </c>
      <c r="H36" s="40">
        <v>27</v>
      </c>
      <c r="I36" s="40">
        <v>4</v>
      </c>
      <c r="J36" s="40">
        <v>10</v>
      </c>
      <c r="K36" s="40">
        <v>5</v>
      </c>
      <c r="L36" s="40">
        <v>22</v>
      </c>
    </row>
    <row r="37" spans="1:12" ht="12.75" customHeight="1">
      <c r="A37" s="9" t="s">
        <v>107</v>
      </c>
      <c r="B37" s="6" t="s">
        <v>35</v>
      </c>
      <c r="C37" s="40">
        <v>215</v>
      </c>
      <c r="D37" s="40">
        <v>73</v>
      </c>
      <c r="E37" s="40">
        <v>0</v>
      </c>
      <c r="F37" s="40">
        <v>19</v>
      </c>
      <c r="G37" s="40">
        <v>32</v>
      </c>
      <c r="H37" s="40">
        <v>48</v>
      </c>
      <c r="I37" s="40">
        <v>10</v>
      </c>
      <c r="J37" s="40">
        <v>0</v>
      </c>
      <c r="K37" s="40">
        <v>7</v>
      </c>
      <c r="L37" s="40">
        <v>26</v>
      </c>
    </row>
    <row r="38" spans="1:12" ht="12.75" customHeight="1">
      <c r="A38" s="9" t="s">
        <v>108</v>
      </c>
      <c r="B38" s="6" t="s">
        <v>36</v>
      </c>
      <c r="C38" s="40">
        <v>220</v>
      </c>
      <c r="D38" s="40">
        <v>60</v>
      </c>
      <c r="E38" s="40">
        <v>0</v>
      </c>
      <c r="F38" s="40">
        <v>56</v>
      </c>
      <c r="G38" s="40">
        <v>45</v>
      </c>
      <c r="H38" s="40">
        <v>0</v>
      </c>
      <c r="I38" s="40">
        <v>12</v>
      </c>
      <c r="J38" s="40">
        <v>2</v>
      </c>
      <c r="K38" s="40">
        <v>5</v>
      </c>
      <c r="L38" s="40">
        <v>40</v>
      </c>
    </row>
    <row r="39" spans="1:12" ht="12.75" customHeight="1">
      <c r="A39" s="9" t="s">
        <v>109</v>
      </c>
      <c r="B39" s="6" t="s">
        <v>37</v>
      </c>
      <c r="C39" s="40">
        <v>191</v>
      </c>
      <c r="D39" s="40">
        <v>107</v>
      </c>
      <c r="E39" s="40">
        <v>1</v>
      </c>
      <c r="F39" s="40">
        <v>27</v>
      </c>
      <c r="G39" s="40">
        <v>20</v>
      </c>
      <c r="H39" s="40">
        <v>4</v>
      </c>
      <c r="I39" s="40">
        <v>5</v>
      </c>
      <c r="J39" s="40">
        <v>11</v>
      </c>
      <c r="K39" s="40">
        <v>10</v>
      </c>
      <c r="L39" s="40">
        <v>6</v>
      </c>
    </row>
    <row r="40" spans="1:12" ht="12.75" customHeight="1">
      <c r="A40" s="9" t="s">
        <v>110</v>
      </c>
      <c r="B40" s="6" t="s">
        <v>38</v>
      </c>
      <c r="C40" s="40">
        <v>541</v>
      </c>
      <c r="D40" s="40">
        <v>286</v>
      </c>
      <c r="E40" s="40">
        <v>5</v>
      </c>
      <c r="F40" s="40">
        <v>66</v>
      </c>
      <c r="G40" s="40">
        <v>54</v>
      </c>
      <c r="H40" s="40">
        <v>24</v>
      </c>
      <c r="I40" s="40">
        <v>29</v>
      </c>
      <c r="J40" s="40">
        <v>30</v>
      </c>
      <c r="K40" s="40">
        <v>6</v>
      </c>
      <c r="L40" s="40">
        <v>41</v>
      </c>
    </row>
    <row r="41" spans="1:12" ht="12.75" customHeight="1">
      <c r="A41" s="9" t="s">
        <v>111</v>
      </c>
      <c r="B41" s="6" t="s">
        <v>39</v>
      </c>
      <c r="C41" s="40">
        <v>420</v>
      </c>
      <c r="D41" s="40">
        <v>110</v>
      </c>
      <c r="E41" s="40">
        <v>2</v>
      </c>
      <c r="F41" s="40">
        <v>131</v>
      </c>
      <c r="G41" s="40">
        <v>15</v>
      </c>
      <c r="H41" s="40">
        <v>19</v>
      </c>
      <c r="I41" s="40">
        <v>17</v>
      </c>
      <c r="J41" s="40">
        <v>55</v>
      </c>
      <c r="K41" s="40">
        <v>9</v>
      </c>
      <c r="L41" s="40">
        <v>62</v>
      </c>
    </row>
    <row r="42" spans="1:12" ht="12.75" customHeight="1">
      <c r="A42" s="9" t="s">
        <v>112</v>
      </c>
      <c r="B42" s="6" t="s">
        <v>40</v>
      </c>
      <c r="C42" s="40">
        <v>162</v>
      </c>
      <c r="D42" s="40">
        <v>38</v>
      </c>
      <c r="E42" s="40">
        <v>1</v>
      </c>
      <c r="F42" s="40">
        <v>79</v>
      </c>
      <c r="G42" s="40">
        <v>7</v>
      </c>
      <c r="H42" s="40">
        <v>3</v>
      </c>
      <c r="I42" s="40">
        <v>0</v>
      </c>
      <c r="J42" s="40">
        <v>0</v>
      </c>
      <c r="K42" s="40">
        <v>8</v>
      </c>
      <c r="L42" s="40">
        <v>26</v>
      </c>
    </row>
    <row r="43" spans="1:12" ht="12.75" customHeight="1">
      <c r="A43" s="9" t="s">
        <v>113</v>
      </c>
      <c r="B43" s="6" t="s">
        <v>41</v>
      </c>
      <c r="C43" s="40">
        <v>147</v>
      </c>
      <c r="D43" s="40">
        <v>79</v>
      </c>
      <c r="E43" s="40">
        <v>0</v>
      </c>
      <c r="F43" s="40">
        <v>16</v>
      </c>
      <c r="G43" s="40">
        <v>21</v>
      </c>
      <c r="H43" s="40">
        <v>7</v>
      </c>
      <c r="I43" s="40">
        <v>12</v>
      </c>
      <c r="J43" s="40">
        <v>0</v>
      </c>
      <c r="K43" s="40">
        <v>5</v>
      </c>
      <c r="L43" s="40">
        <v>7</v>
      </c>
    </row>
    <row r="44" spans="1:12" ht="12.75" customHeight="1">
      <c r="A44" s="9" t="s">
        <v>114</v>
      </c>
      <c r="B44" s="6" t="s">
        <v>42</v>
      </c>
      <c r="C44" s="40">
        <v>231</v>
      </c>
      <c r="D44" s="40">
        <v>36</v>
      </c>
      <c r="E44" s="40">
        <v>4</v>
      </c>
      <c r="F44" s="40">
        <v>46</v>
      </c>
      <c r="G44" s="40">
        <v>33</v>
      </c>
      <c r="H44" s="40">
        <v>20</v>
      </c>
      <c r="I44" s="40">
        <v>34</v>
      </c>
      <c r="J44" s="40">
        <v>1</v>
      </c>
      <c r="K44" s="40">
        <v>0</v>
      </c>
      <c r="L44" s="40">
        <v>57</v>
      </c>
    </row>
    <row r="45" spans="1:12" ht="12.75" customHeight="1">
      <c r="A45" s="9" t="s">
        <v>115</v>
      </c>
      <c r="B45" s="6" t="s">
        <v>43</v>
      </c>
      <c r="C45" s="40">
        <v>393</v>
      </c>
      <c r="D45" s="40">
        <v>98</v>
      </c>
      <c r="E45" s="40">
        <v>2</v>
      </c>
      <c r="F45" s="40">
        <v>137</v>
      </c>
      <c r="G45" s="40">
        <v>55</v>
      </c>
      <c r="H45" s="40">
        <v>33</v>
      </c>
      <c r="I45" s="40">
        <v>36</v>
      </c>
      <c r="J45" s="40">
        <v>8</v>
      </c>
      <c r="K45" s="40">
        <v>4</v>
      </c>
      <c r="L45" s="40">
        <v>20</v>
      </c>
    </row>
    <row r="46" spans="1:12" ht="12.75" customHeight="1">
      <c r="A46" s="9" t="s">
        <v>116</v>
      </c>
      <c r="B46" s="6" t="s">
        <v>44</v>
      </c>
      <c r="C46" s="40">
        <v>72</v>
      </c>
      <c r="D46" s="40">
        <v>52</v>
      </c>
      <c r="E46" s="40">
        <v>0</v>
      </c>
      <c r="F46" s="40">
        <v>5</v>
      </c>
      <c r="G46" s="40">
        <v>1</v>
      </c>
      <c r="H46" s="40">
        <v>0</v>
      </c>
      <c r="I46" s="40">
        <v>9</v>
      </c>
      <c r="J46" s="40">
        <v>0</v>
      </c>
      <c r="K46" s="40">
        <v>2</v>
      </c>
      <c r="L46" s="40">
        <v>3</v>
      </c>
    </row>
    <row r="47" spans="1:12" ht="12.75" customHeight="1">
      <c r="A47" s="9" t="s">
        <v>117</v>
      </c>
      <c r="B47" s="6" t="s">
        <v>45</v>
      </c>
      <c r="C47" s="40">
        <v>328</v>
      </c>
      <c r="D47" s="40">
        <v>238</v>
      </c>
      <c r="E47" s="40">
        <v>0</v>
      </c>
      <c r="F47" s="40">
        <v>28</v>
      </c>
      <c r="G47" s="40">
        <v>8</v>
      </c>
      <c r="H47" s="40">
        <v>7</v>
      </c>
      <c r="I47" s="40">
        <v>25</v>
      </c>
      <c r="J47" s="40">
        <v>0</v>
      </c>
      <c r="K47" s="40">
        <v>3</v>
      </c>
      <c r="L47" s="40">
        <v>19</v>
      </c>
    </row>
    <row r="48" spans="1:12" ht="12.75" customHeight="1">
      <c r="A48" s="9" t="s">
        <v>118</v>
      </c>
      <c r="B48" s="6" t="s">
        <v>46</v>
      </c>
      <c r="C48" s="40">
        <v>22</v>
      </c>
      <c r="D48" s="40">
        <v>7</v>
      </c>
      <c r="E48" s="40">
        <v>0</v>
      </c>
      <c r="F48" s="40">
        <v>0</v>
      </c>
      <c r="G48" s="40">
        <v>4</v>
      </c>
      <c r="H48" s="40">
        <v>5</v>
      </c>
      <c r="I48" s="40">
        <v>0</v>
      </c>
      <c r="J48" s="40">
        <v>1</v>
      </c>
      <c r="K48" s="40">
        <v>1</v>
      </c>
      <c r="L48" s="40">
        <v>4</v>
      </c>
    </row>
    <row r="49" spans="1:12" ht="12.75" customHeight="1">
      <c r="A49" s="9" t="s">
        <v>119</v>
      </c>
      <c r="B49" s="6" t="s">
        <v>10</v>
      </c>
      <c r="C49" s="40">
        <v>209</v>
      </c>
      <c r="D49" s="40">
        <v>36</v>
      </c>
      <c r="E49" s="40">
        <v>0</v>
      </c>
      <c r="F49" s="40">
        <v>90</v>
      </c>
      <c r="G49" s="40">
        <v>14</v>
      </c>
      <c r="H49" s="40">
        <v>7</v>
      </c>
      <c r="I49" s="40">
        <v>25</v>
      </c>
      <c r="J49" s="40">
        <v>4</v>
      </c>
      <c r="K49" s="40">
        <v>3</v>
      </c>
      <c r="L49" s="40">
        <v>30</v>
      </c>
    </row>
    <row r="50" spans="1:12" ht="12.75" customHeight="1">
      <c r="A50" s="9" t="s">
        <v>120</v>
      </c>
      <c r="B50" s="6" t="s">
        <v>47</v>
      </c>
      <c r="C50" s="40">
        <v>109</v>
      </c>
      <c r="D50" s="40">
        <v>17</v>
      </c>
      <c r="E50" s="40">
        <v>0</v>
      </c>
      <c r="F50" s="40">
        <v>43</v>
      </c>
      <c r="G50" s="40">
        <v>26</v>
      </c>
      <c r="H50" s="40">
        <v>8</v>
      </c>
      <c r="I50" s="40">
        <v>7</v>
      </c>
      <c r="J50" s="40">
        <v>0</v>
      </c>
      <c r="K50" s="40">
        <v>3</v>
      </c>
      <c r="L50" s="40">
        <v>5</v>
      </c>
    </row>
    <row r="51" spans="1:12" ht="12.75" customHeight="1">
      <c r="A51" s="9" t="s">
        <v>121</v>
      </c>
      <c r="B51" s="6" t="s">
        <v>48</v>
      </c>
      <c r="C51" s="40">
        <v>103</v>
      </c>
      <c r="D51" s="40">
        <v>43</v>
      </c>
      <c r="E51" s="40">
        <v>1</v>
      </c>
      <c r="F51" s="40">
        <v>19</v>
      </c>
      <c r="G51" s="40">
        <v>2</v>
      </c>
      <c r="H51" s="40">
        <v>2</v>
      </c>
      <c r="I51" s="40">
        <v>14</v>
      </c>
      <c r="J51" s="40">
        <v>1</v>
      </c>
      <c r="K51" s="40">
        <v>2</v>
      </c>
      <c r="L51" s="40">
        <v>19</v>
      </c>
    </row>
    <row r="52" spans="1:12" ht="12.75" customHeight="1">
      <c r="A52" s="9" t="s">
        <v>122</v>
      </c>
      <c r="B52" s="6" t="s">
        <v>49</v>
      </c>
      <c r="C52" s="40">
        <v>112</v>
      </c>
      <c r="D52" s="40">
        <v>58</v>
      </c>
      <c r="E52" s="40">
        <v>0</v>
      </c>
      <c r="F52" s="40">
        <v>15</v>
      </c>
      <c r="G52" s="40">
        <v>21</v>
      </c>
      <c r="H52" s="40">
        <v>0</v>
      </c>
      <c r="I52" s="40">
        <v>9</v>
      </c>
      <c r="J52" s="40">
        <v>0</v>
      </c>
      <c r="K52" s="40">
        <v>5</v>
      </c>
      <c r="L52" s="40">
        <v>4</v>
      </c>
    </row>
    <row r="53" spans="1:12" ht="12.75" customHeight="1">
      <c r="A53" s="50" t="s">
        <v>123</v>
      </c>
      <c r="B53" s="73" t="s">
        <v>50</v>
      </c>
      <c r="C53" s="52">
        <v>98</v>
      </c>
      <c r="D53" s="52">
        <v>47</v>
      </c>
      <c r="E53" s="52">
        <v>0</v>
      </c>
      <c r="F53" s="52">
        <v>13</v>
      </c>
      <c r="G53" s="52">
        <v>5</v>
      </c>
      <c r="H53" s="52">
        <v>0</v>
      </c>
      <c r="I53" s="52">
        <v>0</v>
      </c>
      <c r="J53" s="52">
        <v>0</v>
      </c>
      <c r="K53" s="52">
        <v>2</v>
      </c>
      <c r="L53" s="52">
        <v>31</v>
      </c>
    </row>
    <row r="54" spans="1:12">
      <c r="A54" s="17" t="s">
        <v>145</v>
      </c>
      <c r="B54" s="6"/>
    </row>
  </sheetData>
  <phoneticPr fontId="1"/>
  <conditionalFormatting sqref="A3:A54">
    <cfRule type="duplicateValues" dxfId="10" priority="1"/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E3E0E-3297-49FF-8D78-1268B07D5428}">
  <sheetPr>
    <tabColor theme="7" tint="0.59999389629810485"/>
  </sheetPr>
  <dimension ref="A1:L54"/>
  <sheetViews>
    <sheetView workbookViewId="0">
      <pane xSplit="2" ySplit="2" topLeftCell="C32" activePane="bottomRight" state="frozen"/>
      <selection pane="topRight" activeCell="D1" sqref="D1"/>
      <selection pane="bottomLeft" activeCell="A5" sqref="A5"/>
      <selection pane="bottomRight" activeCell="D12" sqref="D12"/>
    </sheetView>
  </sheetViews>
  <sheetFormatPr defaultColWidth="11.875" defaultRowHeight="13.5"/>
  <cols>
    <col min="1" max="1" width="8.625" style="1" customWidth="1"/>
    <col min="2" max="2" width="11.875" style="1"/>
    <col min="3" max="3" width="11.125" style="13" customWidth="1"/>
    <col min="4" max="5" width="11.125" style="1" customWidth="1"/>
    <col min="6" max="6" width="10.125" style="1" bestFit="1" customWidth="1"/>
    <col min="7" max="12" width="11.125" style="1" customWidth="1"/>
    <col min="13" max="16384" width="11.875" style="1"/>
  </cols>
  <sheetData>
    <row r="1" spans="1:12">
      <c r="B1" s="21" t="s">
        <v>51</v>
      </c>
      <c r="K1" s="6" t="s">
        <v>144</v>
      </c>
    </row>
    <row r="2" spans="1:12" s="3" customFormat="1">
      <c r="A2" s="11"/>
      <c r="B2" s="11"/>
      <c r="C2" s="15" t="s">
        <v>0</v>
      </c>
      <c r="D2" s="12" t="s">
        <v>1</v>
      </c>
      <c r="E2" s="148" t="s">
        <v>2</v>
      </c>
      <c r="F2" s="12" t="s">
        <v>3</v>
      </c>
      <c r="G2" s="12" t="s">
        <v>4</v>
      </c>
      <c r="H2" s="12" t="s">
        <v>5</v>
      </c>
      <c r="I2" s="148" t="s">
        <v>52</v>
      </c>
      <c r="J2" s="12" t="s">
        <v>7</v>
      </c>
      <c r="K2" s="12" t="s">
        <v>8</v>
      </c>
      <c r="L2" s="12" t="s">
        <v>9</v>
      </c>
    </row>
    <row r="3" spans="1:12" s="3" customFormat="1">
      <c r="A3" s="9" t="s">
        <v>73</v>
      </c>
      <c r="B3" s="6" t="s">
        <v>11</v>
      </c>
      <c r="C3" s="53">
        <f>SUM(C5:C53)</f>
        <v>96541</v>
      </c>
      <c r="D3" s="53">
        <f t="shared" ref="D3:L3" si="0">SUM(D5:D53)</f>
        <v>23712</v>
      </c>
      <c r="E3" s="53">
        <f t="shared" si="0"/>
        <v>1105</v>
      </c>
      <c r="F3" s="53">
        <f t="shared" si="0"/>
        <v>48157</v>
      </c>
      <c r="G3" s="53">
        <f t="shared" si="0"/>
        <v>3531</v>
      </c>
      <c r="H3" s="53">
        <f t="shared" si="0"/>
        <v>2504</v>
      </c>
      <c r="I3" s="53">
        <f t="shared" si="0"/>
        <v>5209</v>
      </c>
      <c r="J3" s="53">
        <f t="shared" si="0"/>
        <v>859</v>
      </c>
      <c r="K3" s="53">
        <f t="shared" si="0"/>
        <v>2269</v>
      </c>
      <c r="L3" s="53">
        <f t="shared" si="0"/>
        <v>9195</v>
      </c>
    </row>
    <row r="4" spans="1:12" ht="12.75" customHeight="1">
      <c r="A4" s="44" t="s">
        <v>74</v>
      </c>
      <c r="B4" s="45" t="s">
        <v>12</v>
      </c>
      <c r="C4" s="54">
        <v>43039</v>
      </c>
      <c r="D4" s="55">
        <v>13335</v>
      </c>
      <c r="E4" s="55">
        <v>770</v>
      </c>
      <c r="F4" s="55">
        <v>19297</v>
      </c>
      <c r="G4" s="55">
        <v>1055</v>
      </c>
      <c r="H4" s="55">
        <v>426</v>
      </c>
      <c r="I4" s="55">
        <v>1780</v>
      </c>
      <c r="J4" s="55">
        <v>192</v>
      </c>
      <c r="K4" s="55">
        <v>1272</v>
      </c>
      <c r="L4" s="55">
        <v>4912</v>
      </c>
    </row>
    <row r="5" spans="1:12" ht="12.75" customHeight="1">
      <c r="A5" s="47" t="s">
        <v>75</v>
      </c>
      <c r="B5" s="48" t="s">
        <v>126</v>
      </c>
      <c r="C5" s="49">
        <v>4866</v>
      </c>
      <c r="D5" s="56">
        <v>1334</v>
      </c>
      <c r="E5" s="56">
        <v>83</v>
      </c>
      <c r="F5" s="56">
        <v>1548</v>
      </c>
      <c r="G5" s="56">
        <v>263</v>
      </c>
      <c r="H5" s="56">
        <v>257</v>
      </c>
      <c r="I5" s="56">
        <v>70</v>
      </c>
      <c r="J5" s="56">
        <v>98</v>
      </c>
      <c r="K5" s="56">
        <v>305</v>
      </c>
      <c r="L5" s="56">
        <v>908</v>
      </c>
    </row>
    <row r="6" spans="1:12" ht="12.75" customHeight="1">
      <c r="A6" s="9" t="s">
        <v>76</v>
      </c>
      <c r="B6" s="10" t="s">
        <v>127</v>
      </c>
      <c r="C6" s="40">
        <v>4281</v>
      </c>
      <c r="D6" s="41">
        <v>1242</v>
      </c>
      <c r="E6" s="41">
        <v>76</v>
      </c>
      <c r="F6" s="41">
        <v>1679</v>
      </c>
      <c r="G6" s="41">
        <v>110</v>
      </c>
      <c r="H6" s="41">
        <v>21</v>
      </c>
      <c r="I6" s="41">
        <v>89</v>
      </c>
      <c r="J6" s="41">
        <v>4</v>
      </c>
      <c r="K6" s="41">
        <v>319</v>
      </c>
      <c r="L6" s="41">
        <v>741</v>
      </c>
    </row>
    <row r="7" spans="1:12" ht="12.75" customHeight="1">
      <c r="A7" s="9" t="s">
        <v>77</v>
      </c>
      <c r="B7" s="10" t="s">
        <v>128</v>
      </c>
      <c r="C7" s="40">
        <v>4215</v>
      </c>
      <c r="D7" s="41">
        <v>1874</v>
      </c>
      <c r="E7" s="41">
        <v>56</v>
      </c>
      <c r="F7" s="41">
        <v>1597</v>
      </c>
      <c r="G7" s="41">
        <v>88</v>
      </c>
      <c r="H7" s="41">
        <v>24</v>
      </c>
      <c r="I7" s="41">
        <v>259</v>
      </c>
      <c r="J7" s="41">
        <v>15</v>
      </c>
      <c r="K7" s="41">
        <v>28</v>
      </c>
      <c r="L7" s="41">
        <v>274</v>
      </c>
    </row>
    <row r="8" spans="1:12" ht="12.75" customHeight="1">
      <c r="A8" s="9" t="s">
        <v>78</v>
      </c>
      <c r="B8" s="10" t="s">
        <v>129</v>
      </c>
      <c r="C8" s="40">
        <v>7090</v>
      </c>
      <c r="D8" s="41">
        <v>697</v>
      </c>
      <c r="E8" s="41">
        <v>37</v>
      </c>
      <c r="F8" s="41">
        <v>5088</v>
      </c>
      <c r="G8" s="41">
        <v>69</v>
      </c>
      <c r="H8" s="41">
        <v>11</v>
      </c>
      <c r="I8" s="41">
        <v>984</v>
      </c>
      <c r="J8" s="41">
        <v>12</v>
      </c>
      <c r="K8" s="41">
        <v>35</v>
      </c>
      <c r="L8" s="41">
        <v>157</v>
      </c>
    </row>
    <row r="9" spans="1:12" ht="12.75" customHeight="1">
      <c r="A9" s="9" t="s">
        <v>79</v>
      </c>
      <c r="B9" s="10" t="s">
        <v>130</v>
      </c>
      <c r="C9" s="40">
        <v>3745</v>
      </c>
      <c r="D9" s="41">
        <v>422</v>
      </c>
      <c r="E9" s="41">
        <v>33</v>
      </c>
      <c r="F9" s="41">
        <v>2826</v>
      </c>
      <c r="G9" s="41">
        <v>53</v>
      </c>
      <c r="H9" s="41">
        <v>17</v>
      </c>
      <c r="I9" s="41">
        <v>127</v>
      </c>
      <c r="J9" s="41">
        <v>18</v>
      </c>
      <c r="K9" s="41">
        <v>52</v>
      </c>
      <c r="L9" s="41">
        <v>197</v>
      </c>
    </row>
    <row r="10" spans="1:12" ht="12.75" customHeight="1">
      <c r="A10" s="9" t="s">
        <v>80</v>
      </c>
      <c r="B10" s="10" t="s">
        <v>131</v>
      </c>
      <c r="C10" s="40">
        <v>2622</v>
      </c>
      <c r="D10" s="41">
        <v>823</v>
      </c>
      <c r="E10" s="41">
        <v>30</v>
      </c>
      <c r="F10" s="41">
        <v>1263</v>
      </c>
      <c r="G10" s="41">
        <v>72</v>
      </c>
      <c r="H10" s="41">
        <v>11</v>
      </c>
      <c r="I10" s="41">
        <v>24</v>
      </c>
      <c r="J10" s="41">
        <v>5</v>
      </c>
      <c r="K10" s="41">
        <v>102</v>
      </c>
      <c r="L10" s="41">
        <v>292</v>
      </c>
    </row>
    <row r="11" spans="1:12" ht="12.75" customHeight="1">
      <c r="A11" s="9" t="s">
        <v>81</v>
      </c>
      <c r="B11" s="10" t="s">
        <v>132</v>
      </c>
      <c r="C11" s="40">
        <v>1970</v>
      </c>
      <c r="D11" s="41">
        <v>390</v>
      </c>
      <c r="E11" s="41">
        <v>50</v>
      </c>
      <c r="F11" s="41">
        <v>1135</v>
      </c>
      <c r="G11" s="41">
        <v>40</v>
      </c>
      <c r="H11" s="41">
        <v>21</v>
      </c>
      <c r="I11" s="41">
        <v>25</v>
      </c>
      <c r="J11" s="41">
        <v>4</v>
      </c>
      <c r="K11" s="41">
        <v>65</v>
      </c>
      <c r="L11" s="41">
        <v>240</v>
      </c>
    </row>
    <row r="12" spans="1:12" ht="12.75" customHeight="1">
      <c r="A12" s="9" t="s">
        <v>82</v>
      </c>
      <c r="B12" s="10" t="s">
        <v>133</v>
      </c>
      <c r="C12" s="40">
        <v>11734</v>
      </c>
      <c r="D12" s="41">
        <v>5817</v>
      </c>
      <c r="E12" s="41">
        <v>381</v>
      </c>
      <c r="F12" s="41">
        <v>2968</v>
      </c>
      <c r="G12" s="41">
        <v>252</v>
      </c>
      <c r="H12" s="41">
        <v>41</v>
      </c>
      <c r="I12" s="41">
        <v>105</v>
      </c>
      <c r="J12" s="41">
        <v>27</v>
      </c>
      <c r="K12" s="41">
        <v>306</v>
      </c>
      <c r="L12" s="41">
        <v>1837</v>
      </c>
    </row>
    <row r="13" spans="1:12" ht="12.75" customHeight="1">
      <c r="A13" s="50" t="s">
        <v>83</v>
      </c>
      <c r="B13" s="51" t="s">
        <v>134</v>
      </c>
      <c r="C13" s="52">
        <v>2516</v>
      </c>
      <c r="D13" s="57">
        <v>736</v>
      </c>
      <c r="E13" s="57">
        <v>24</v>
      </c>
      <c r="F13" s="57">
        <v>1193</v>
      </c>
      <c r="G13" s="57">
        <v>108</v>
      </c>
      <c r="H13" s="57">
        <v>23</v>
      </c>
      <c r="I13" s="57">
        <v>97</v>
      </c>
      <c r="J13" s="57">
        <v>9</v>
      </c>
      <c r="K13" s="57">
        <v>60</v>
      </c>
      <c r="L13" s="57">
        <v>266</v>
      </c>
    </row>
    <row r="14" spans="1:12" ht="12.75" customHeight="1">
      <c r="A14" s="9" t="s">
        <v>84</v>
      </c>
      <c r="B14" s="6" t="s">
        <v>13</v>
      </c>
      <c r="C14" s="40">
        <v>10189</v>
      </c>
      <c r="D14" s="41">
        <v>1596</v>
      </c>
      <c r="E14" s="41">
        <v>29</v>
      </c>
      <c r="F14" s="41">
        <v>5545</v>
      </c>
      <c r="G14" s="41">
        <v>400</v>
      </c>
      <c r="H14" s="41">
        <v>162</v>
      </c>
      <c r="I14" s="41">
        <v>1887</v>
      </c>
      <c r="J14" s="41">
        <v>88</v>
      </c>
      <c r="K14" s="41">
        <v>81</v>
      </c>
      <c r="L14" s="41">
        <v>401</v>
      </c>
    </row>
    <row r="15" spans="1:12" ht="12.75" customHeight="1">
      <c r="A15" s="9" t="s">
        <v>85</v>
      </c>
      <c r="B15" s="6" t="s">
        <v>14</v>
      </c>
      <c r="C15" s="40">
        <v>11234</v>
      </c>
      <c r="D15" s="41">
        <v>1659</v>
      </c>
      <c r="E15" s="41">
        <v>42</v>
      </c>
      <c r="F15" s="41">
        <v>8158</v>
      </c>
      <c r="G15" s="41">
        <v>279</v>
      </c>
      <c r="H15" s="41">
        <v>154</v>
      </c>
      <c r="I15" s="41">
        <v>321</v>
      </c>
      <c r="J15" s="41">
        <v>61</v>
      </c>
      <c r="K15" s="41">
        <v>107</v>
      </c>
      <c r="L15" s="41">
        <v>453</v>
      </c>
    </row>
    <row r="16" spans="1:12" ht="12.75" customHeight="1">
      <c r="A16" s="9" t="s">
        <v>86</v>
      </c>
      <c r="B16" s="6" t="s">
        <v>15</v>
      </c>
      <c r="C16" s="40">
        <v>2941</v>
      </c>
      <c r="D16" s="41">
        <v>817</v>
      </c>
      <c r="E16" s="41">
        <v>25</v>
      </c>
      <c r="F16" s="41">
        <v>1312</v>
      </c>
      <c r="G16" s="41">
        <v>136</v>
      </c>
      <c r="H16" s="41">
        <v>115</v>
      </c>
      <c r="I16" s="41">
        <v>118</v>
      </c>
      <c r="J16" s="41">
        <v>57</v>
      </c>
      <c r="K16" s="41">
        <v>56</v>
      </c>
      <c r="L16" s="41">
        <v>305</v>
      </c>
    </row>
    <row r="17" spans="1:12" ht="12.75" customHeight="1">
      <c r="A17" s="9" t="s">
        <v>87</v>
      </c>
      <c r="B17" s="6" t="s">
        <v>16</v>
      </c>
      <c r="C17" s="40">
        <v>6272</v>
      </c>
      <c r="D17" s="41">
        <v>1131</v>
      </c>
      <c r="E17" s="41">
        <v>70</v>
      </c>
      <c r="F17" s="41">
        <v>3779</v>
      </c>
      <c r="G17" s="41">
        <v>172</v>
      </c>
      <c r="H17" s="41">
        <v>153</v>
      </c>
      <c r="I17" s="41">
        <v>46</v>
      </c>
      <c r="J17" s="41">
        <v>27</v>
      </c>
      <c r="K17" s="41">
        <v>253</v>
      </c>
      <c r="L17" s="41">
        <v>641</v>
      </c>
    </row>
    <row r="18" spans="1:12" ht="12.75" customHeight="1">
      <c r="A18" s="9" t="s">
        <v>88</v>
      </c>
      <c r="B18" s="6" t="s">
        <v>17</v>
      </c>
      <c r="C18" s="40">
        <v>229</v>
      </c>
      <c r="D18" s="41">
        <v>72</v>
      </c>
      <c r="E18" s="41">
        <v>3</v>
      </c>
      <c r="F18" s="41">
        <v>46</v>
      </c>
      <c r="G18" s="41">
        <v>54</v>
      </c>
      <c r="H18" s="41">
        <v>3</v>
      </c>
      <c r="I18" s="41">
        <v>7</v>
      </c>
      <c r="J18" s="41">
        <v>0</v>
      </c>
      <c r="K18" s="41">
        <v>9</v>
      </c>
      <c r="L18" s="41">
        <v>35</v>
      </c>
    </row>
    <row r="19" spans="1:12" ht="12.75" customHeight="1">
      <c r="A19" s="9" t="s">
        <v>89</v>
      </c>
      <c r="B19" s="6" t="s">
        <v>18</v>
      </c>
      <c r="C19" s="40">
        <v>1573</v>
      </c>
      <c r="D19" s="41">
        <v>317</v>
      </c>
      <c r="E19" s="41">
        <v>30</v>
      </c>
      <c r="F19" s="41">
        <v>689</v>
      </c>
      <c r="G19" s="41">
        <v>35</v>
      </c>
      <c r="H19" s="41">
        <v>25</v>
      </c>
      <c r="I19" s="41">
        <v>36</v>
      </c>
      <c r="J19" s="41">
        <v>44</v>
      </c>
      <c r="K19" s="41">
        <v>84</v>
      </c>
      <c r="L19" s="41">
        <v>313</v>
      </c>
    </row>
    <row r="20" spans="1:12" ht="12.75" customHeight="1">
      <c r="A20" s="9" t="s">
        <v>90</v>
      </c>
      <c r="B20" s="6" t="s">
        <v>19</v>
      </c>
      <c r="C20" s="40">
        <v>3153</v>
      </c>
      <c r="D20" s="41">
        <v>550</v>
      </c>
      <c r="E20" s="41">
        <v>10</v>
      </c>
      <c r="F20" s="41">
        <v>2094</v>
      </c>
      <c r="G20" s="41">
        <v>79</v>
      </c>
      <c r="H20" s="41">
        <v>97</v>
      </c>
      <c r="I20" s="41">
        <v>47</v>
      </c>
      <c r="J20" s="41">
        <v>13</v>
      </c>
      <c r="K20" s="41">
        <v>30</v>
      </c>
      <c r="L20" s="41">
        <v>233</v>
      </c>
    </row>
    <row r="21" spans="1:12" ht="12.75" customHeight="1">
      <c r="A21" s="9" t="s">
        <v>91</v>
      </c>
      <c r="B21" s="6" t="s">
        <v>20</v>
      </c>
      <c r="C21" s="40">
        <v>342</v>
      </c>
      <c r="D21" s="41">
        <v>53</v>
      </c>
      <c r="E21" s="41">
        <v>0</v>
      </c>
      <c r="F21" s="41">
        <v>229</v>
      </c>
      <c r="G21" s="41">
        <v>19</v>
      </c>
      <c r="H21" s="41">
        <v>1</v>
      </c>
      <c r="I21" s="41">
        <v>11</v>
      </c>
      <c r="J21" s="41">
        <v>0</v>
      </c>
      <c r="K21" s="41">
        <v>8</v>
      </c>
      <c r="L21" s="41">
        <v>21</v>
      </c>
    </row>
    <row r="22" spans="1:12" ht="12.75" customHeight="1">
      <c r="A22" s="9" t="s">
        <v>92</v>
      </c>
      <c r="B22" s="6" t="s">
        <v>21</v>
      </c>
      <c r="C22" s="40">
        <v>518</v>
      </c>
      <c r="D22" s="41">
        <v>252</v>
      </c>
      <c r="E22" s="41">
        <v>2</v>
      </c>
      <c r="F22" s="41">
        <v>87</v>
      </c>
      <c r="G22" s="41">
        <v>75</v>
      </c>
      <c r="H22" s="41">
        <v>4</v>
      </c>
      <c r="I22" s="41">
        <v>23</v>
      </c>
      <c r="J22" s="41">
        <v>2</v>
      </c>
      <c r="K22" s="41">
        <v>17</v>
      </c>
      <c r="L22" s="41">
        <v>56</v>
      </c>
    </row>
    <row r="23" spans="1:12" ht="12.75" customHeight="1">
      <c r="A23" s="9" t="s">
        <v>93</v>
      </c>
      <c r="B23" s="6" t="s">
        <v>22</v>
      </c>
      <c r="C23" s="40">
        <v>2464</v>
      </c>
      <c r="D23" s="41">
        <v>518</v>
      </c>
      <c r="E23" s="41">
        <v>16</v>
      </c>
      <c r="F23" s="41">
        <v>1035</v>
      </c>
      <c r="G23" s="41">
        <v>245</v>
      </c>
      <c r="H23" s="41">
        <v>173</v>
      </c>
      <c r="I23" s="41">
        <v>138</v>
      </c>
      <c r="J23" s="41">
        <v>68</v>
      </c>
      <c r="K23" s="41">
        <v>32</v>
      </c>
      <c r="L23" s="41">
        <v>239</v>
      </c>
    </row>
    <row r="24" spans="1:12" ht="12.75" customHeight="1">
      <c r="A24" s="9" t="s">
        <v>94</v>
      </c>
      <c r="B24" s="6" t="s">
        <v>23</v>
      </c>
      <c r="C24" s="40">
        <v>321</v>
      </c>
      <c r="D24" s="41">
        <v>61</v>
      </c>
      <c r="E24" s="41">
        <v>1</v>
      </c>
      <c r="F24" s="41">
        <v>138</v>
      </c>
      <c r="G24" s="41">
        <v>42</v>
      </c>
      <c r="H24" s="41">
        <v>37</v>
      </c>
      <c r="I24" s="41">
        <v>12</v>
      </c>
      <c r="J24" s="41">
        <v>0</v>
      </c>
      <c r="K24" s="41">
        <v>6</v>
      </c>
      <c r="L24" s="41">
        <v>24</v>
      </c>
    </row>
    <row r="25" spans="1:12" ht="12.75" customHeight="1">
      <c r="A25" s="9" t="s">
        <v>95</v>
      </c>
      <c r="B25" s="6" t="s">
        <v>24</v>
      </c>
      <c r="C25" s="40">
        <v>419</v>
      </c>
      <c r="D25" s="41">
        <v>90</v>
      </c>
      <c r="E25" s="41">
        <v>0</v>
      </c>
      <c r="F25" s="41">
        <v>231</v>
      </c>
      <c r="G25" s="41">
        <v>37</v>
      </c>
      <c r="H25" s="41">
        <v>9</v>
      </c>
      <c r="I25" s="41">
        <v>12</v>
      </c>
      <c r="J25" s="41">
        <v>1</v>
      </c>
      <c r="K25" s="41">
        <v>6</v>
      </c>
      <c r="L25" s="41">
        <v>33</v>
      </c>
    </row>
    <row r="26" spans="1:12" ht="12.75" customHeight="1">
      <c r="A26" s="9" t="s">
        <v>96</v>
      </c>
      <c r="B26" s="6" t="s">
        <v>25</v>
      </c>
      <c r="C26" s="40">
        <v>3032</v>
      </c>
      <c r="D26" s="41">
        <v>330</v>
      </c>
      <c r="E26" s="41">
        <v>42</v>
      </c>
      <c r="F26" s="41">
        <v>2024</v>
      </c>
      <c r="G26" s="41">
        <v>84</v>
      </c>
      <c r="H26" s="41">
        <v>173</v>
      </c>
      <c r="I26" s="41">
        <v>13</v>
      </c>
      <c r="J26" s="41">
        <v>12</v>
      </c>
      <c r="K26" s="41">
        <v>88</v>
      </c>
      <c r="L26" s="41">
        <v>266</v>
      </c>
    </row>
    <row r="27" spans="1:12" ht="12.75" customHeight="1">
      <c r="A27" s="9" t="s">
        <v>97</v>
      </c>
      <c r="B27" s="6" t="s">
        <v>26</v>
      </c>
      <c r="C27" s="40">
        <v>984</v>
      </c>
      <c r="D27" s="41">
        <v>191</v>
      </c>
      <c r="E27" s="41">
        <v>8</v>
      </c>
      <c r="F27" s="41">
        <v>288</v>
      </c>
      <c r="G27" s="41">
        <v>45</v>
      </c>
      <c r="H27" s="41">
        <v>196</v>
      </c>
      <c r="I27" s="41">
        <v>20</v>
      </c>
      <c r="J27" s="41">
        <v>77</v>
      </c>
      <c r="K27" s="41">
        <v>8</v>
      </c>
      <c r="L27" s="41">
        <v>151</v>
      </c>
    </row>
    <row r="28" spans="1:12" ht="12.75" customHeight="1">
      <c r="A28" s="9" t="s">
        <v>98</v>
      </c>
      <c r="B28" s="6" t="s">
        <v>27</v>
      </c>
      <c r="C28" s="40">
        <v>1056</v>
      </c>
      <c r="D28" s="41">
        <v>88</v>
      </c>
      <c r="E28" s="41">
        <v>1</v>
      </c>
      <c r="F28" s="41">
        <v>683</v>
      </c>
      <c r="G28" s="41">
        <v>80</v>
      </c>
      <c r="H28" s="41">
        <v>12</v>
      </c>
      <c r="I28" s="41">
        <v>43</v>
      </c>
      <c r="J28" s="41">
        <v>24</v>
      </c>
      <c r="K28" s="41">
        <v>5</v>
      </c>
      <c r="L28" s="41">
        <v>120</v>
      </c>
    </row>
    <row r="29" spans="1:12" ht="12.75" customHeight="1">
      <c r="A29" s="9" t="s">
        <v>99</v>
      </c>
      <c r="B29" s="6" t="s">
        <v>28</v>
      </c>
      <c r="C29" s="40">
        <v>1245</v>
      </c>
      <c r="D29" s="41">
        <v>186</v>
      </c>
      <c r="E29" s="41">
        <v>5</v>
      </c>
      <c r="F29" s="41">
        <v>837</v>
      </c>
      <c r="G29" s="41">
        <v>25</v>
      </c>
      <c r="H29" s="41">
        <v>23</v>
      </c>
      <c r="I29" s="41">
        <v>14</v>
      </c>
      <c r="J29" s="41">
        <v>3</v>
      </c>
      <c r="K29" s="41">
        <v>35</v>
      </c>
      <c r="L29" s="41">
        <v>117</v>
      </c>
    </row>
    <row r="30" spans="1:12" ht="12.75" customHeight="1">
      <c r="A30" s="9" t="s">
        <v>100</v>
      </c>
      <c r="B30" s="6" t="s">
        <v>29</v>
      </c>
      <c r="C30" s="40">
        <v>631</v>
      </c>
      <c r="D30" s="41">
        <v>88</v>
      </c>
      <c r="E30" s="41">
        <v>12</v>
      </c>
      <c r="F30" s="41">
        <v>148</v>
      </c>
      <c r="G30" s="41">
        <v>64</v>
      </c>
      <c r="H30" s="41">
        <v>156</v>
      </c>
      <c r="I30" s="41">
        <v>70</v>
      </c>
      <c r="J30" s="41">
        <v>43</v>
      </c>
      <c r="K30" s="41">
        <v>9</v>
      </c>
      <c r="L30" s="41">
        <v>41</v>
      </c>
    </row>
    <row r="31" spans="1:12" ht="12.75" customHeight="1">
      <c r="A31" s="9" t="s">
        <v>101</v>
      </c>
      <c r="B31" s="6" t="s">
        <v>30</v>
      </c>
      <c r="C31" s="40">
        <v>1037</v>
      </c>
      <c r="D31" s="41">
        <v>169</v>
      </c>
      <c r="E31" s="41">
        <v>12</v>
      </c>
      <c r="F31" s="41">
        <v>503</v>
      </c>
      <c r="G31" s="41">
        <v>29</v>
      </c>
      <c r="H31" s="41">
        <v>15</v>
      </c>
      <c r="I31" s="41">
        <v>60</v>
      </c>
      <c r="J31" s="41">
        <v>11</v>
      </c>
      <c r="K31" s="41">
        <v>45</v>
      </c>
      <c r="L31" s="41">
        <v>193</v>
      </c>
    </row>
    <row r="32" spans="1:12" ht="12.75" customHeight="1">
      <c r="A32" s="9" t="s">
        <v>102</v>
      </c>
      <c r="B32" s="6" t="s">
        <v>31</v>
      </c>
      <c r="C32" s="40">
        <v>775</v>
      </c>
      <c r="D32" s="41">
        <v>334</v>
      </c>
      <c r="E32" s="41">
        <v>1</v>
      </c>
      <c r="F32" s="41">
        <v>74</v>
      </c>
      <c r="G32" s="41">
        <v>30</v>
      </c>
      <c r="H32" s="41">
        <v>111</v>
      </c>
      <c r="I32" s="41">
        <v>111</v>
      </c>
      <c r="J32" s="41">
        <v>5</v>
      </c>
      <c r="K32" s="41">
        <v>6</v>
      </c>
      <c r="L32" s="41">
        <v>103</v>
      </c>
    </row>
    <row r="33" spans="1:12" ht="12.75" customHeight="1">
      <c r="A33" s="9" t="s">
        <v>103</v>
      </c>
      <c r="B33" s="6" t="s">
        <v>66</v>
      </c>
      <c r="C33" s="40">
        <v>538</v>
      </c>
      <c r="D33" s="41">
        <v>81</v>
      </c>
      <c r="E33" s="41">
        <v>2</v>
      </c>
      <c r="F33" s="41">
        <v>92</v>
      </c>
      <c r="G33" s="41">
        <v>50</v>
      </c>
      <c r="H33" s="41">
        <v>174</v>
      </c>
      <c r="I33" s="41">
        <v>73</v>
      </c>
      <c r="J33" s="41">
        <v>9</v>
      </c>
      <c r="K33" s="41">
        <v>11</v>
      </c>
      <c r="L33" s="41">
        <v>46</v>
      </c>
    </row>
    <row r="34" spans="1:12" ht="12.75" customHeight="1">
      <c r="A34" s="9" t="s">
        <v>104</v>
      </c>
      <c r="B34" s="6" t="s">
        <v>32</v>
      </c>
      <c r="C34" s="40">
        <v>110</v>
      </c>
      <c r="D34" s="41">
        <v>38</v>
      </c>
      <c r="E34" s="41">
        <v>1</v>
      </c>
      <c r="F34" s="41">
        <v>3</v>
      </c>
      <c r="G34" s="41">
        <v>29</v>
      </c>
      <c r="H34" s="41">
        <v>0</v>
      </c>
      <c r="I34" s="41">
        <v>23</v>
      </c>
      <c r="J34" s="41">
        <v>0</v>
      </c>
      <c r="K34" s="41">
        <v>4</v>
      </c>
      <c r="L34" s="41">
        <v>12</v>
      </c>
    </row>
    <row r="35" spans="1:12" ht="12.75" customHeight="1">
      <c r="A35" s="9" t="s">
        <v>105</v>
      </c>
      <c r="B35" s="6" t="s">
        <v>33</v>
      </c>
      <c r="C35" s="40">
        <v>645</v>
      </c>
      <c r="D35" s="41">
        <v>305</v>
      </c>
      <c r="E35" s="41">
        <v>0</v>
      </c>
      <c r="F35" s="41">
        <v>78</v>
      </c>
      <c r="G35" s="41">
        <v>85</v>
      </c>
      <c r="H35" s="41">
        <v>100</v>
      </c>
      <c r="I35" s="41">
        <v>21</v>
      </c>
      <c r="J35" s="41">
        <v>2</v>
      </c>
      <c r="K35" s="41">
        <v>10</v>
      </c>
      <c r="L35" s="41">
        <v>44</v>
      </c>
    </row>
    <row r="36" spans="1:12" ht="12.75" customHeight="1">
      <c r="A36" s="9" t="s">
        <v>106</v>
      </c>
      <c r="B36" s="6" t="s">
        <v>34</v>
      </c>
      <c r="C36" s="40">
        <v>243</v>
      </c>
      <c r="D36" s="41">
        <v>108</v>
      </c>
      <c r="E36" s="41">
        <v>1</v>
      </c>
      <c r="F36" s="41">
        <v>38</v>
      </c>
      <c r="G36" s="41">
        <v>27</v>
      </c>
      <c r="H36" s="41">
        <v>20</v>
      </c>
      <c r="I36" s="41">
        <v>7</v>
      </c>
      <c r="J36" s="41">
        <v>11</v>
      </c>
      <c r="K36" s="41">
        <v>8</v>
      </c>
      <c r="L36" s="41">
        <v>23</v>
      </c>
    </row>
    <row r="37" spans="1:12" ht="12.75" customHeight="1">
      <c r="A37" s="9" t="s">
        <v>107</v>
      </c>
      <c r="B37" s="6" t="s">
        <v>35</v>
      </c>
      <c r="C37" s="40">
        <v>201</v>
      </c>
      <c r="D37" s="41">
        <v>65</v>
      </c>
      <c r="E37" s="41">
        <v>0</v>
      </c>
      <c r="F37" s="41">
        <v>19</v>
      </c>
      <c r="G37" s="41">
        <v>34</v>
      </c>
      <c r="H37" s="41">
        <v>34</v>
      </c>
      <c r="I37" s="41">
        <v>9</v>
      </c>
      <c r="J37" s="41">
        <v>0</v>
      </c>
      <c r="K37" s="41">
        <v>8</v>
      </c>
      <c r="L37" s="41">
        <v>32</v>
      </c>
    </row>
    <row r="38" spans="1:12" ht="12.75" customHeight="1">
      <c r="A38" s="9" t="s">
        <v>108</v>
      </c>
      <c r="B38" s="6" t="s">
        <v>36</v>
      </c>
      <c r="C38" s="40">
        <v>204</v>
      </c>
      <c r="D38" s="41">
        <v>55</v>
      </c>
      <c r="E38" s="41">
        <v>1</v>
      </c>
      <c r="F38" s="41">
        <v>56</v>
      </c>
      <c r="G38" s="41">
        <v>33</v>
      </c>
      <c r="H38" s="41">
        <v>0</v>
      </c>
      <c r="I38" s="41">
        <v>17</v>
      </c>
      <c r="J38" s="41">
        <v>2</v>
      </c>
      <c r="K38" s="41">
        <v>5</v>
      </c>
      <c r="L38" s="41">
        <v>35</v>
      </c>
    </row>
    <row r="39" spans="1:12" ht="12.75" customHeight="1">
      <c r="A39" s="9" t="s">
        <v>109</v>
      </c>
      <c r="B39" s="6" t="s">
        <v>37</v>
      </c>
      <c r="C39" s="40">
        <v>183</v>
      </c>
      <c r="D39" s="41">
        <v>97</v>
      </c>
      <c r="E39" s="41">
        <v>1</v>
      </c>
      <c r="F39" s="41">
        <v>25</v>
      </c>
      <c r="G39" s="41">
        <v>24</v>
      </c>
      <c r="H39" s="41">
        <v>3</v>
      </c>
      <c r="I39" s="41">
        <v>3</v>
      </c>
      <c r="J39" s="41">
        <v>12</v>
      </c>
      <c r="K39" s="41">
        <v>12</v>
      </c>
      <c r="L39" s="41">
        <v>6</v>
      </c>
    </row>
    <row r="40" spans="1:12" ht="12.75" customHeight="1">
      <c r="A40" s="9" t="s">
        <v>110</v>
      </c>
      <c r="B40" s="6" t="s">
        <v>38</v>
      </c>
      <c r="C40" s="40">
        <v>524</v>
      </c>
      <c r="D40" s="41">
        <v>272</v>
      </c>
      <c r="E40" s="41">
        <v>4</v>
      </c>
      <c r="F40" s="41">
        <v>61</v>
      </c>
      <c r="G40" s="41">
        <v>37</v>
      </c>
      <c r="H40" s="41">
        <v>21</v>
      </c>
      <c r="I40" s="41">
        <v>51</v>
      </c>
      <c r="J40" s="41">
        <v>30</v>
      </c>
      <c r="K40" s="41">
        <v>6</v>
      </c>
      <c r="L40" s="41">
        <v>42</v>
      </c>
    </row>
    <row r="41" spans="1:12" ht="12.75" customHeight="1">
      <c r="A41" s="9" t="s">
        <v>111</v>
      </c>
      <c r="B41" s="6" t="s">
        <v>39</v>
      </c>
      <c r="C41" s="40">
        <v>422</v>
      </c>
      <c r="D41" s="41">
        <v>111</v>
      </c>
      <c r="E41" s="41">
        <v>7</v>
      </c>
      <c r="F41" s="41">
        <v>120</v>
      </c>
      <c r="G41" s="41">
        <v>18</v>
      </c>
      <c r="H41" s="41">
        <v>19</v>
      </c>
      <c r="I41" s="41">
        <v>18</v>
      </c>
      <c r="J41" s="41">
        <v>55</v>
      </c>
      <c r="K41" s="41">
        <v>13</v>
      </c>
      <c r="L41" s="41">
        <v>61</v>
      </c>
    </row>
    <row r="42" spans="1:12" ht="12.75" customHeight="1">
      <c r="A42" s="9" t="s">
        <v>112</v>
      </c>
      <c r="B42" s="6" t="s">
        <v>40</v>
      </c>
      <c r="C42" s="40">
        <v>157</v>
      </c>
      <c r="D42" s="41">
        <v>35</v>
      </c>
      <c r="E42" s="41">
        <v>1</v>
      </c>
      <c r="F42" s="41">
        <v>79</v>
      </c>
      <c r="G42" s="41">
        <v>7</v>
      </c>
      <c r="H42" s="41">
        <v>2</v>
      </c>
      <c r="I42" s="41">
        <v>6</v>
      </c>
      <c r="J42" s="41">
        <v>0</v>
      </c>
      <c r="K42" s="41">
        <v>8</v>
      </c>
      <c r="L42" s="41">
        <v>19</v>
      </c>
    </row>
    <row r="43" spans="1:12" ht="12.75" customHeight="1">
      <c r="A43" s="9" t="s">
        <v>113</v>
      </c>
      <c r="B43" s="6" t="s">
        <v>41</v>
      </c>
      <c r="C43" s="40">
        <v>159</v>
      </c>
      <c r="D43" s="41">
        <v>71</v>
      </c>
      <c r="E43" s="41">
        <v>0</v>
      </c>
      <c r="F43" s="41">
        <v>17</v>
      </c>
      <c r="G43" s="41">
        <v>23</v>
      </c>
      <c r="H43" s="41">
        <v>8</v>
      </c>
      <c r="I43" s="41">
        <v>27</v>
      </c>
      <c r="J43" s="41">
        <v>0</v>
      </c>
      <c r="K43" s="41">
        <v>5</v>
      </c>
      <c r="L43" s="41">
        <v>8</v>
      </c>
    </row>
    <row r="44" spans="1:12" ht="12.75" customHeight="1">
      <c r="A44" s="9" t="s">
        <v>114</v>
      </c>
      <c r="B44" s="6" t="s">
        <v>42</v>
      </c>
      <c r="C44" s="40">
        <v>252</v>
      </c>
      <c r="D44" s="41">
        <v>36</v>
      </c>
      <c r="E44" s="41">
        <v>5</v>
      </c>
      <c r="F44" s="41">
        <v>45</v>
      </c>
      <c r="G44" s="41">
        <v>37</v>
      </c>
      <c r="H44" s="41">
        <v>13</v>
      </c>
      <c r="I44" s="41">
        <v>48</v>
      </c>
      <c r="J44" s="41">
        <v>0</v>
      </c>
      <c r="K44" s="41">
        <v>0</v>
      </c>
      <c r="L44" s="41">
        <v>68</v>
      </c>
    </row>
    <row r="45" spans="1:12" ht="12.75" customHeight="1">
      <c r="A45" s="9" t="s">
        <v>115</v>
      </c>
      <c r="B45" s="6" t="s">
        <v>43</v>
      </c>
      <c r="C45" s="40">
        <v>405</v>
      </c>
      <c r="D45" s="41">
        <v>97</v>
      </c>
      <c r="E45" s="41">
        <v>2</v>
      </c>
      <c r="F45" s="41">
        <v>126</v>
      </c>
      <c r="G45" s="41">
        <v>68</v>
      </c>
      <c r="H45" s="41">
        <v>39</v>
      </c>
      <c r="I45" s="41">
        <v>44</v>
      </c>
      <c r="J45" s="41">
        <v>4</v>
      </c>
      <c r="K45" s="41">
        <v>4</v>
      </c>
      <c r="L45" s="41">
        <v>21</v>
      </c>
    </row>
    <row r="46" spans="1:12" ht="12.75" customHeight="1">
      <c r="A46" s="9" t="s">
        <v>116</v>
      </c>
      <c r="B46" s="6" t="s">
        <v>44</v>
      </c>
      <c r="C46" s="40">
        <v>76</v>
      </c>
      <c r="D46" s="41">
        <v>55</v>
      </c>
      <c r="E46" s="41">
        <v>0</v>
      </c>
      <c r="F46" s="41">
        <v>6</v>
      </c>
      <c r="G46" s="41">
        <v>1</v>
      </c>
      <c r="H46" s="41">
        <v>0</v>
      </c>
      <c r="I46" s="41">
        <v>7</v>
      </c>
      <c r="J46" s="41">
        <v>0</v>
      </c>
      <c r="K46" s="41">
        <v>2</v>
      </c>
      <c r="L46" s="41">
        <v>5</v>
      </c>
    </row>
    <row r="47" spans="1:12" ht="12.75" customHeight="1">
      <c r="A47" s="9" t="s">
        <v>117</v>
      </c>
      <c r="B47" s="6" t="s">
        <v>45</v>
      </c>
      <c r="C47" s="40">
        <v>333</v>
      </c>
      <c r="D47" s="41">
        <v>240</v>
      </c>
      <c r="E47" s="41">
        <v>0</v>
      </c>
      <c r="F47" s="41">
        <v>26</v>
      </c>
      <c r="G47" s="41">
        <v>7</v>
      </c>
      <c r="H47" s="41">
        <v>3</v>
      </c>
      <c r="I47" s="41">
        <v>33</v>
      </c>
      <c r="J47" s="41">
        <v>0</v>
      </c>
      <c r="K47" s="41">
        <v>4</v>
      </c>
      <c r="L47" s="41">
        <v>20</v>
      </c>
    </row>
    <row r="48" spans="1:12" ht="12.75" customHeight="1">
      <c r="A48" s="9" t="s">
        <v>118</v>
      </c>
      <c r="B48" s="6" t="s">
        <v>46</v>
      </c>
      <c r="C48" s="40">
        <v>28</v>
      </c>
      <c r="D48" s="41">
        <v>8</v>
      </c>
      <c r="E48" s="41">
        <v>0</v>
      </c>
      <c r="F48" s="41">
        <v>1</v>
      </c>
      <c r="G48" s="41">
        <v>4</v>
      </c>
      <c r="H48" s="41">
        <v>5</v>
      </c>
      <c r="I48" s="41">
        <v>0</v>
      </c>
      <c r="J48" s="41">
        <v>1</v>
      </c>
      <c r="K48" s="41">
        <v>1</v>
      </c>
      <c r="L48" s="41">
        <v>8</v>
      </c>
    </row>
    <row r="49" spans="1:12" ht="12.75" customHeight="1">
      <c r="A49" s="9" t="s">
        <v>119</v>
      </c>
      <c r="B49" s="6" t="s">
        <v>10</v>
      </c>
      <c r="C49" s="40">
        <v>213</v>
      </c>
      <c r="D49" s="41">
        <v>39</v>
      </c>
      <c r="E49" s="41">
        <v>0</v>
      </c>
      <c r="F49" s="41">
        <v>83</v>
      </c>
      <c r="G49" s="41">
        <v>13</v>
      </c>
      <c r="H49" s="41">
        <v>8</v>
      </c>
      <c r="I49" s="41">
        <v>31</v>
      </c>
      <c r="J49" s="41">
        <v>4</v>
      </c>
      <c r="K49" s="41">
        <v>3</v>
      </c>
      <c r="L49" s="41">
        <v>32</v>
      </c>
    </row>
    <row r="50" spans="1:12" ht="12.75" customHeight="1">
      <c r="A50" s="9" t="s">
        <v>120</v>
      </c>
      <c r="B50" s="6" t="s">
        <v>47</v>
      </c>
      <c r="C50" s="40">
        <v>98</v>
      </c>
      <c r="D50" s="41">
        <v>13</v>
      </c>
      <c r="E50" s="41">
        <v>0</v>
      </c>
      <c r="F50" s="41">
        <v>39</v>
      </c>
      <c r="G50" s="41">
        <v>26</v>
      </c>
      <c r="H50" s="41">
        <v>8</v>
      </c>
      <c r="I50" s="41">
        <v>6</v>
      </c>
      <c r="J50" s="41">
        <v>0</v>
      </c>
      <c r="K50" s="41">
        <v>0</v>
      </c>
      <c r="L50" s="41">
        <v>6</v>
      </c>
    </row>
    <row r="51" spans="1:12" ht="12.75" customHeight="1">
      <c r="A51" s="9" t="s">
        <v>121</v>
      </c>
      <c r="B51" s="6" t="s">
        <v>48</v>
      </c>
      <c r="C51" s="40">
        <v>90</v>
      </c>
      <c r="D51" s="41">
        <v>42</v>
      </c>
      <c r="E51" s="41">
        <v>1</v>
      </c>
      <c r="F51" s="41">
        <v>20</v>
      </c>
      <c r="G51" s="41">
        <v>2</v>
      </c>
      <c r="H51" s="41">
        <v>2</v>
      </c>
      <c r="I51" s="41">
        <v>7</v>
      </c>
      <c r="J51" s="41">
        <v>1</v>
      </c>
      <c r="K51" s="41">
        <v>1</v>
      </c>
      <c r="L51" s="41">
        <v>14</v>
      </c>
    </row>
    <row r="52" spans="1:12" ht="12.75" customHeight="1">
      <c r="A52" s="9" t="s">
        <v>122</v>
      </c>
      <c r="B52" s="6" t="s">
        <v>49</v>
      </c>
      <c r="C52" s="40">
        <v>106</v>
      </c>
      <c r="D52" s="41">
        <v>57</v>
      </c>
      <c r="E52" s="41">
        <v>0</v>
      </c>
      <c r="F52" s="41">
        <v>14</v>
      </c>
      <c r="G52" s="41">
        <v>18</v>
      </c>
      <c r="H52" s="41">
        <v>0</v>
      </c>
      <c r="I52" s="41">
        <v>9</v>
      </c>
      <c r="J52" s="41">
        <v>0</v>
      </c>
      <c r="K52" s="41">
        <v>5</v>
      </c>
      <c r="L52" s="41">
        <v>3</v>
      </c>
    </row>
    <row r="53" spans="1:12" ht="12.75" customHeight="1">
      <c r="A53" s="50" t="s">
        <v>123</v>
      </c>
      <c r="B53" s="73" t="s">
        <v>50</v>
      </c>
      <c r="C53" s="52">
        <v>100</v>
      </c>
      <c r="D53" s="57">
        <v>50</v>
      </c>
      <c r="E53" s="57">
        <v>0</v>
      </c>
      <c r="F53" s="57">
        <v>12</v>
      </c>
      <c r="G53" s="57">
        <v>3</v>
      </c>
      <c r="H53" s="57">
        <v>0</v>
      </c>
      <c r="I53" s="57">
        <v>0</v>
      </c>
      <c r="J53" s="57">
        <v>0</v>
      </c>
      <c r="K53" s="57">
        <v>2</v>
      </c>
      <c r="L53" s="57">
        <v>33</v>
      </c>
    </row>
    <row r="54" spans="1:12">
      <c r="A54" s="5" t="s">
        <v>143</v>
      </c>
      <c r="B54" s="6"/>
    </row>
  </sheetData>
  <phoneticPr fontId="1"/>
  <conditionalFormatting sqref="A3:A54">
    <cfRule type="duplicateValues" dxfId="9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D492A-00C6-4496-A031-7DCE2FD01856}">
  <sheetPr>
    <tabColor theme="7" tint="0.59999389629810485"/>
  </sheetPr>
  <dimension ref="A1:L54"/>
  <sheetViews>
    <sheetView workbookViewId="0">
      <pane xSplit="2" ySplit="2" topLeftCell="C32" activePane="bottomRight" state="frozen"/>
      <selection pane="topRight" activeCell="D1" sqref="D1"/>
      <selection pane="bottomLeft" activeCell="A5" sqref="A5"/>
      <selection pane="bottomRight" activeCell="G24" sqref="G24"/>
    </sheetView>
  </sheetViews>
  <sheetFormatPr defaultColWidth="11.875" defaultRowHeight="13.5"/>
  <cols>
    <col min="1" max="1" width="8.625" style="2" customWidth="1"/>
    <col min="2" max="2" width="11.875" style="2"/>
    <col min="3" max="3" width="11.125" style="21" customWidth="1"/>
    <col min="4" max="5" width="11.125" style="2" customWidth="1"/>
    <col min="6" max="6" width="10.625" style="2" bestFit="1" customWidth="1"/>
    <col min="7" max="12" width="11.125" style="2" customWidth="1"/>
    <col min="13" max="16384" width="11.875" style="2"/>
  </cols>
  <sheetData>
    <row r="1" spans="1:12">
      <c r="B1" s="21" t="s">
        <v>51</v>
      </c>
      <c r="K1" s="6" t="s">
        <v>144</v>
      </c>
    </row>
    <row r="2" spans="1:12" s="4" customFormat="1">
      <c r="A2" s="19"/>
      <c r="B2" s="19"/>
      <c r="C2" s="22" t="s">
        <v>0</v>
      </c>
      <c r="D2" s="20" t="s">
        <v>1</v>
      </c>
      <c r="E2" s="149" t="s">
        <v>2</v>
      </c>
      <c r="F2" s="20" t="s">
        <v>3</v>
      </c>
      <c r="G2" s="20" t="s">
        <v>4</v>
      </c>
      <c r="H2" s="20" t="s">
        <v>5</v>
      </c>
      <c r="I2" s="149" t="s">
        <v>52</v>
      </c>
      <c r="J2" s="20" t="s">
        <v>7</v>
      </c>
      <c r="K2" s="20" t="s">
        <v>8</v>
      </c>
      <c r="L2" s="20" t="s">
        <v>9</v>
      </c>
    </row>
    <row r="3" spans="1:12" s="4" customFormat="1">
      <c r="A3" s="9" t="s">
        <v>73</v>
      </c>
      <c r="B3" s="6" t="s">
        <v>11</v>
      </c>
      <c r="C3" s="53">
        <f>SUM(C5:C53)</f>
        <v>96530</v>
      </c>
      <c r="D3" s="53">
        <f t="shared" ref="D3:L3" si="0">SUM(D5:D53)</f>
        <v>23151</v>
      </c>
      <c r="E3" s="53">
        <f t="shared" si="0"/>
        <v>1454</v>
      </c>
      <c r="F3" s="53">
        <f t="shared" si="0"/>
        <v>46680</v>
      </c>
      <c r="G3" s="53">
        <f t="shared" si="0"/>
        <v>3645</v>
      </c>
      <c r="H3" s="53">
        <f t="shared" si="0"/>
        <v>2306</v>
      </c>
      <c r="I3" s="53">
        <f t="shared" si="0"/>
        <v>6580</v>
      </c>
      <c r="J3" s="53">
        <f t="shared" si="0"/>
        <v>821</v>
      </c>
      <c r="K3" s="53">
        <f t="shared" si="0"/>
        <v>2251</v>
      </c>
      <c r="L3" s="53">
        <f t="shared" si="0"/>
        <v>9642</v>
      </c>
    </row>
    <row r="4" spans="1:12" ht="12.75" customHeight="1">
      <c r="A4" s="44" t="s">
        <v>74</v>
      </c>
      <c r="B4" s="45" t="s">
        <v>12</v>
      </c>
      <c r="C4" s="58">
        <f>SUM(C5:C13)</f>
        <v>43247</v>
      </c>
      <c r="D4" s="58">
        <f t="shared" ref="D4:L4" si="1">SUM(D5:D13)</f>
        <v>13040</v>
      </c>
      <c r="E4" s="58">
        <f t="shared" si="1"/>
        <v>1010</v>
      </c>
      <c r="F4" s="58">
        <f t="shared" si="1"/>
        <v>18696</v>
      </c>
      <c r="G4" s="58">
        <f t="shared" si="1"/>
        <v>1048</v>
      </c>
      <c r="H4" s="58">
        <f t="shared" si="1"/>
        <v>403</v>
      </c>
      <c r="I4" s="58">
        <f t="shared" si="1"/>
        <v>2464</v>
      </c>
      <c r="J4" s="58">
        <f t="shared" si="1"/>
        <v>198</v>
      </c>
      <c r="K4" s="58">
        <f t="shared" si="1"/>
        <v>1262</v>
      </c>
      <c r="L4" s="58">
        <f t="shared" si="1"/>
        <v>5126</v>
      </c>
    </row>
    <row r="5" spans="1:12" ht="12.75" customHeight="1">
      <c r="A5" s="47" t="s">
        <v>75</v>
      </c>
      <c r="B5" s="48" t="s">
        <v>126</v>
      </c>
      <c r="C5" s="59">
        <v>4961</v>
      </c>
      <c r="D5" s="60">
        <v>1369</v>
      </c>
      <c r="E5" s="60">
        <v>100</v>
      </c>
      <c r="F5" s="60">
        <v>1515</v>
      </c>
      <c r="G5" s="60">
        <v>237</v>
      </c>
      <c r="H5" s="60">
        <v>220</v>
      </c>
      <c r="I5" s="60">
        <v>158</v>
      </c>
      <c r="J5" s="60">
        <v>99</v>
      </c>
      <c r="K5" s="60">
        <v>312</v>
      </c>
      <c r="L5" s="60">
        <v>951</v>
      </c>
    </row>
    <row r="6" spans="1:12" ht="12.75" customHeight="1">
      <c r="A6" s="9" t="s">
        <v>76</v>
      </c>
      <c r="B6" s="10" t="s">
        <v>127</v>
      </c>
      <c r="C6" s="42">
        <v>4213</v>
      </c>
      <c r="D6" s="43">
        <v>1214</v>
      </c>
      <c r="E6" s="43">
        <v>95</v>
      </c>
      <c r="F6" s="43">
        <v>1645</v>
      </c>
      <c r="G6" s="43">
        <v>96</v>
      </c>
      <c r="H6" s="43">
        <v>26</v>
      </c>
      <c r="I6" s="43">
        <v>136</v>
      </c>
      <c r="J6" s="43">
        <v>4</v>
      </c>
      <c r="K6" s="43">
        <v>296</v>
      </c>
      <c r="L6" s="43">
        <v>701</v>
      </c>
    </row>
    <row r="7" spans="1:12" ht="12.75" customHeight="1">
      <c r="A7" s="9" t="s">
        <v>77</v>
      </c>
      <c r="B7" s="10" t="s">
        <v>128</v>
      </c>
      <c r="C7" s="42">
        <v>4298</v>
      </c>
      <c r="D7" s="43">
        <v>1774</v>
      </c>
      <c r="E7" s="43">
        <v>77</v>
      </c>
      <c r="F7" s="43">
        <v>1501</v>
      </c>
      <c r="G7" s="43">
        <v>94</v>
      </c>
      <c r="H7" s="43">
        <v>19</v>
      </c>
      <c r="I7" s="43">
        <v>481</v>
      </c>
      <c r="J7" s="43">
        <v>15</v>
      </c>
      <c r="K7" s="43">
        <v>35</v>
      </c>
      <c r="L7" s="43">
        <v>302</v>
      </c>
    </row>
    <row r="8" spans="1:12" ht="12.75" customHeight="1">
      <c r="A8" s="9" t="s">
        <v>78</v>
      </c>
      <c r="B8" s="10" t="s">
        <v>129</v>
      </c>
      <c r="C8" s="42">
        <v>7155</v>
      </c>
      <c r="D8" s="43">
        <v>743</v>
      </c>
      <c r="E8" s="43">
        <v>42</v>
      </c>
      <c r="F8" s="43">
        <v>4940</v>
      </c>
      <c r="G8" s="43">
        <v>79</v>
      </c>
      <c r="H8" s="43">
        <v>9</v>
      </c>
      <c r="I8" s="43">
        <v>1126</v>
      </c>
      <c r="J8" s="43">
        <v>9</v>
      </c>
      <c r="K8" s="43">
        <v>36</v>
      </c>
      <c r="L8" s="43">
        <v>171</v>
      </c>
    </row>
    <row r="9" spans="1:12" ht="12.75" customHeight="1">
      <c r="A9" s="9" t="s">
        <v>79</v>
      </c>
      <c r="B9" s="10" t="s">
        <v>130</v>
      </c>
      <c r="C9" s="42">
        <v>3720</v>
      </c>
      <c r="D9" s="43">
        <v>420</v>
      </c>
      <c r="E9" s="43">
        <v>44</v>
      </c>
      <c r="F9" s="43">
        <v>2743</v>
      </c>
      <c r="G9" s="43">
        <v>58</v>
      </c>
      <c r="H9" s="43">
        <v>20</v>
      </c>
      <c r="I9" s="43">
        <v>139</v>
      </c>
      <c r="J9" s="43">
        <v>18</v>
      </c>
      <c r="K9" s="43">
        <v>61</v>
      </c>
      <c r="L9" s="43">
        <v>217</v>
      </c>
    </row>
    <row r="10" spans="1:12" ht="12.75" customHeight="1">
      <c r="A10" s="9" t="s">
        <v>80</v>
      </c>
      <c r="B10" s="10" t="s">
        <v>131</v>
      </c>
      <c r="C10" s="42">
        <v>2601</v>
      </c>
      <c r="D10" s="43">
        <v>784</v>
      </c>
      <c r="E10" s="43">
        <v>37</v>
      </c>
      <c r="F10" s="43">
        <v>1220</v>
      </c>
      <c r="G10" s="43">
        <v>66</v>
      </c>
      <c r="H10" s="43">
        <v>8</v>
      </c>
      <c r="I10" s="43">
        <v>37</v>
      </c>
      <c r="J10" s="43">
        <v>5</v>
      </c>
      <c r="K10" s="43">
        <v>111</v>
      </c>
      <c r="L10" s="43">
        <v>333</v>
      </c>
    </row>
    <row r="11" spans="1:12" ht="12.75" customHeight="1">
      <c r="A11" s="9" t="s">
        <v>81</v>
      </c>
      <c r="B11" s="10" t="s">
        <v>132</v>
      </c>
      <c r="C11" s="42">
        <v>1939</v>
      </c>
      <c r="D11" s="43">
        <v>351</v>
      </c>
      <c r="E11" s="43">
        <v>59</v>
      </c>
      <c r="F11" s="43">
        <v>1104</v>
      </c>
      <c r="G11" s="43">
        <v>44</v>
      </c>
      <c r="H11" s="43">
        <v>17</v>
      </c>
      <c r="I11" s="43">
        <v>37</v>
      </c>
      <c r="J11" s="43">
        <v>7</v>
      </c>
      <c r="K11" s="43">
        <v>81</v>
      </c>
      <c r="L11" s="43">
        <v>239</v>
      </c>
    </row>
    <row r="12" spans="1:12" ht="12.75" customHeight="1">
      <c r="A12" s="9" t="s">
        <v>82</v>
      </c>
      <c r="B12" s="10" t="s">
        <v>133</v>
      </c>
      <c r="C12" s="42">
        <v>11884</v>
      </c>
      <c r="D12" s="43">
        <v>5669</v>
      </c>
      <c r="E12" s="43">
        <v>520</v>
      </c>
      <c r="F12" s="43">
        <v>2885</v>
      </c>
      <c r="G12" s="43">
        <v>252</v>
      </c>
      <c r="H12" s="43">
        <v>58</v>
      </c>
      <c r="I12" s="43">
        <v>243</v>
      </c>
      <c r="J12" s="43">
        <v>30</v>
      </c>
      <c r="K12" s="43">
        <v>275</v>
      </c>
      <c r="L12" s="43">
        <v>1952</v>
      </c>
    </row>
    <row r="13" spans="1:12" ht="12.75" customHeight="1">
      <c r="A13" s="50" t="s">
        <v>83</v>
      </c>
      <c r="B13" s="51" t="s">
        <v>134</v>
      </c>
      <c r="C13" s="61">
        <v>2476</v>
      </c>
      <c r="D13" s="62">
        <v>716</v>
      </c>
      <c r="E13" s="62">
        <v>36</v>
      </c>
      <c r="F13" s="62">
        <v>1143</v>
      </c>
      <c r="G13" s="62">
        <v>122</v>
      </c>
      <c r="H13" s="62">
        <v>26</v>
      </c>
      <c r="I13" s="62">
        <v>107</v>
      </c>
      <c r="J13" s="62">
        <v>11</v>
      </c>
      <c r="K13" s="62">
        <v>55</v>
      </c>
      <c r="L13" s="62">
        <v>260</v>
      </c>
    </row>
    <row r="14" spans="1:12" ht="12.75" customHeight="1">
      <c r="A14" s="9" t="s">
        <v>84</v>
      </c>
      <c r="B14" s="6" t="s">
        <v>13</v>
      </c>
      <c r="C14" s="42">
        <v>10158</v>
      </c>
      <c r="D14" s="43">
        <v>1554</v>
      </c>
      <c r="E14" s="43">
        <v>40</v>
      </c>
      <c r="F14" s="43">
        <v>5394</v>
      </c>
      <c r="G14" s="43">
        <v>407</v>
      </c>
      <c r="H14" s="43">
        <v>128</v>
      </c>
      <c r="I14" s="43">
        <v>2027</v>
      </c>
      <c r="J14" s="43">
        <v>83</v>
      </c>
      <c r="K14" s="43">
        <v>83</v>
      </c>
      <c r="L14" s="43">
        <v>442</v>
      </c>
    </row>
    <row r="15" spans="1:12" ht="12.75" customHeight="1">
      <c r="A15" s="9" t="s">
        <v>85</v>
      </c>
      <c r="B15" s="6" t="s">
        <v>14</v>
      </c>
      <c r="C15" s="42">
        <v>10949</v>
      </c>
      <c r="D15" s="43">
        <v>1524</v>
      </c>
      <c r="E15" s="43">
        <v>71</v>
      </c>
      <c r="F15" s="43">
        <v>7870</v>
      </c>
      <c r="G15" s="43">
        <v>301</v>
      </c>
      <c r="H15" s="43">
        <v>148</v>
      </c>
      <c r="I15" s="43">
        <v>389</v>
      </c>
      <c r="J15" s="43">
        <v>54</v>
      </c>
      <c r="K15" s="43">
        <v>120</v>
      </c>
      <c r="L15" s="43">
        <v>472</v>
      </c>
    </row>
    <row r="16" spans="1:12" ht="12.75" customHeight="1">
      <c r="A16" s="9" t="s">
        <v>86</v>
      </c>
      <c r="B16" s="6" t="s">
        <v>15</v>
      </c>
      <c r="C16" s="42">
        <v>2993</v>
      </c>
      <c r="D16" s="43">
        <v>823</v>
      </c>
      <c r="E16" s="43">
        <v>37</v>
      </c>
      <c r="F16" s="43">
        <v>1285</v>
      </c>
      <c r="G16" s="43">
        <v>154</v>
      </c>
      <c r="H16" s="43">
        <v>122</v>
      </c>
      <c r="I16" s="43">
        <v>146</v>
      </c>
      <c r="J16" s="43">
        <v>54</v>
      </c>
      <c r="K16" s="43">
        <v>53</v>
      </c>
      <c r="L16" s="43">
        <v>319</v>
      </c>
    </row>
    <row r="17" spans="1:12" ht="12.75" customHeight="1">
      <c r="A17" s="9" t="s">
        <v>87</v>
      </c>
      <c r="B17" s="6" t="s">
        <v>16</v>
      </c>
      <c r="C17" s="42">
        <v>6242</v>
      </c>
      <c r="D17" s="43">
        <v>1189</v>
      </c>
      <c r="E17" s="43">
        <v>80</v>
      </c>
      <c r="F17" s="43">
        <v>3694</v>
      </c>
      <c r="G17" s="43">
        <v>159</v>
      </c>
      <c r="H17" s="43">
        <v>138</v>
      </c>
      <c r="I17" s="43">
        <v>76</v>
      </c>
      <c r="J17" s="43">
        <v>28</v>
      </c>
      <c r="K17" s="43">
        <v>227</v>
      </c>
      <c r="L17" s="43">
        <v>651</v>
      </c>
    </row>
    <row r="18" spans="1:12" ht="12.75" customHeight="1">
      <c r="A18" s="9" t="s">
        <v>88</v>
      </c>
      <c r="B18" s="6" t="s">
        <v>17</v>
      </c>
      <c r="C18" s="42">
        <v>221</v>
      </c>
      <c r="D18" s="43">
        <v>63</v>
      </c>
      <c r="E18" s="43">
        <v>3</v>
      </c>
      <c r="F18" s="43">
        <v>47</v>
      </c>
      <c r="G18" s="43">
        <v>48</v>
      </c>
      <c r="H18" s="43">
        <v>6</v>
      </c>
      <c r="I18" s="43">
        <v>9</v>
      </c>
      <c r="J18" s="43">
        <v>1</v>
      </c>
      <c r="K18" s="43">
        <v>11</v>
      </c>
      <c r="L18" s="43">
        <v>33</v>
      </c>
    </row>
    <row r="19" spans="1:12" ht="12.75" customHeight="1">
      <c r="A19" s="9" t="s">
        <v>89</v>
      </c>
      <c r="B19" s="6" t="s">
        <v>18</v>
      </c>
      <c r="C19" s="42">
        <v>1589</v>
      </c>
      <c r="D19" s="43">
        <v>338</v>
      </c>
      <c r="E19" s="43">
        <v>32</v>
      </c>
      <c r="F19" s="43">
        <v>645</v>
      </c>
      <c r="G19" s="43">
        <v>50</v>
      </c>
      <c r="H19" s="43">
        <v>22</v>
      </c>
      <c r="I19" s="43">
        <v>50</v>
      </c>
      <c r="J19" s="43">
        <v>40</v>
      </c>
      <c r="K19" s="43">
        <v>94</v>
      </c>
      <c r="L19" s="43">
        <v>318</v>
      </c>
    </row>
    <row r="20" spans="1:12" ht="12.75" customHeight="1">
      <c r="A20" s="9" t="s">
        <v>90</v>
      </c>
      <c r="B20" s="6" t="s">
        <v>19</v>
      </c>
      <c r="C20" s="42">
        <v>3171</v>
      </c>
      <c r="D20" s="43">
        <v>586</v>
      </c>
      <c r="E20" s="43">
        <v>21</v>
      </c>
      <c r="F20" s="43">
        <v>2066</v>
      </c>
      <c r="G20" s="43">
        <v>90</v>
      </c>
      <c r="H20" s="43">
        <v>86</v>
      </c>
      <c r="I20" s="43">
        <v>67</v>
      </c>
      <c r="J20" s="43">
        <v>10</v>
      </c>
      <c r="K20" s="43">
        <v>28</v>
      </c>
      <c r="L20" s="43">
        <v>217</v>
      </c>
    </row>
    <row r="21" spans="1:12" ht="12.75" customHeight="1">
      <c r="A21" s="9" t="s">
        <v>91</v>
      </c>
      <c r="B21" s="6" t="s">
        <v>20</v>
      </c>
      <c r="C21" s="42">
        <v>341</v>
      </c>
      <c r="D21" s="43">
        <v>46</v>
      </c>
      <c r="E21" s="43">
        <v>0</v>
      </c>
      <c r="F21" s="43">
        <v>218</v>
      </c>
      <c r="G21" s="43">
        <v>20</v>
      </c>
      <c r="H21" s="43">
        <v>4</v>
      </c>
      <c r="I21" s="43">
        <v>15</v>
      </c>
      <c r="J21" s="43">
        <v>2</v>
      </c>
      <c r="K21" s="43">
        <v>6</v>
      </c>
      <c r="L21" s="43">
        <v>30</v>
      </c>
    </row>
    <row r="22" spans="1:12" ht="12.75" customHeight="1">
      <c r="A22" s="9" t="s">
        <v>92</v>
      </c>
      <c r="B22" s="6" t="s">
        <v>21</v>
      </c>
      <c r="C22" s="42">
        <v>521</v>
      </c>
      <c r="D22" s="43">
        <v>213</v>
      </c>
      <c r="E22" s="43">
        <v>4</v>
      </c>
      <c r="F22" s="43">
        <v>79</v>
      </c>
      <c r="G22" s="43">
        <v>83</v>
      </c>
      <c r="H22" s="43">
        <v>4</v>
      </c>
      <c r="I22" s="43">
        <v>53</v>
      </c>
      <c r="J22" s="43">
        <v>2</v>
      </c>
      <c r="K22" s="43">
        <v>13</v>
      </c>
      <c r="L22" s="43">
        <v>70</v>
      </c>
    </row>
    <row r="23" spans="1:12" ht="12.75" customHeight="1">
      <c r="A23" s="9" t="s">
        <v>93</v>
      </c>
      <c r="B23" s="6" t="s">
        <v>22</v>
      </c>
      <c r="C23" s="42">
        <v>2523</v>
      </c>
      <c r="D23" s="43">
        <v>510</v>
      </c>
      <c r="E23" s="43">
        <v>17</v>
      </c>
      <c r="F23" s="43">
        <v>1021</v>
      </c>
      <c r="G23" s="43">
        <v>254</v>
      </c>
      <c r="H23" s="43">
        <v>186</v>
      </c>
      <c r="I23" s="43">
        <v>176</v>
      </c>
      <c r="J23" s="43">
        <v>66</v>
      </c>
      <c r="K23" s="43">
        <v>28</v>
      </c>
      <c r="L23" s="43">
        <v>265</v>
      </c>
    </row>
    <row r="24" spans="1:12" ht="12.75" customHeight="1">
      <c r="A24" s="9" t="s">
        <v>94</v>
      </c>
      <c r="B24" s="6" t="s">
        <v>23</v>
      </c>
      <c r="C24" s="42">
        <v>345</v>
      </c>
      <c r="D24" s="43">
        <v>67</v>
      </c>
      <c r="E24" s="43">
        <v>0</v>
      </c>
      <c r="F24" s="43">
        <v>138</v>
      </c>
      <c r="G24" s="43">
        <v>52</v>
      </c>
      <c r="H24" s="43">
        <v>31</v>
      </c>
      <c r="I24" s="43">
        <v>27</v>
      </c>
      <c r="J24" s="43">
        <v>0</v>
      </c>
      <c r="K24" s="43">
        <v>10</v>
      </c>
      <c r="L24" s="43">
        <v>20</v>
      </c>
    </row>
    <row r="25" spans="1:12" ht="12.75" customHeight="1">
      <c r="A25" s="9" t="s">
        <v>95</v>
      </c>
      <c r="B25" s="6" t="s">
        <v>24</v>
      </c>
      <c r="C25" s="42">
        <v>422</v>
      </c>
      <c r="D25" s="43">
        <v>89</v>
      </c>
      <c r="E25" s="43">
        <v>1</v>
      </c>
      <c r="F25" s="43">
        <v>220</v>
      </c>
      <c r="G25" s="43">
        <v>37</v>
      </c>
      <c r="H25" s="43">
        <v>9</v>
      </c>
      <c r="I25" s="43">
        <v>19</v>
      </c>
      <c r="J25" s="43">
        <v>2</v>
      </c>
      <c r="K25" s="43">
        <v>6</v>
      </c>
      <c r="L25" s="43">
        <v>39</v>
      </c>
    </row>
    <row r="26" spans="1:12" ht="12.75" customHeight="1">
      <c r="A26" s="9" t="s">
        <v>96</v>
      </c>
      <c r="B26" s="6" t="s">
        <v>25</v>
      </c>
      <c r="C26" s="42">
        <v>2971</v>
      </c>
      <c r="D26" s="43">
        <v>323</v>
      </c>
      <c r="E26" s="43">
        <v>49</v>
      </c>
      <c r="F26" s="43">
        <v>1961</v>
      </c>
      <c r="G26" s="43">
        <v>83</v>
      </c>
      <c r="H26" s="43">
        <v>140</v>
      </c>
      <c r="I26" s="43">
        <v>15</v>
      </c>
      <c r="J26" s="43">
        <v>10</v>
      </c>
      <c r="K26" s="43">
        <v>92</v>
      </c>
      <c r="L26" s="43">
        <v>298</v>
      </c>
    </row>
    <row r="27" spans="1:12" ht="12.75" customHeight="1">
      <c r="A27" s="9" t="s">
        <v>97</v>
      </c>
      <c r="B27" s="6" t="s">
        <v>26</v>
      </c>
      <c r="C27" s="42">
        <v>1015</v>
      </c>
      <c r="D27" s="43">
        <v>211</v>
      </c>
      <c r="E27" s="43">
        <v>9</v>
      </c>
      <c r="F27" s="43">
        <v>284</v>
      </c>
      <c r="G27" s="43">
        <v>50</v>
      </c>
      <c r="H27" s="43">
        <v>178</v>
      </c>
      <c r="I27" s="43">
        <v>54</v>
      </c>
      <c r="J27" s="43">
        <v>74</v>
      </c>
      <c r="K27" s="43">
        <v>9</v>
      </c>
      <c r="L27" s="43">
        <v>146</v>
      </c>
    </row>
    <row r="28" spans="1:12" ht="12.75" customHeight="1">
      <c r="A28" s="9" t="s">
        <v>98</v>
      </c>
      <c r="B28" s="6" t="s">
        <v>27</v>
      </c>
      <c r="C28" s="42">
        <v>1064</v>
      </c>
      <c r="D28" s="43">
        <v>98</v>
      </c>
      <c r="E28" s="43">
        <v>3</v>
      </c>
      <c r="F28" s="43">
        <v>662</v>
      </c>
      <c r="G28" s="43">
        <v>76</v>
      </c>
      <c r="H28" s="43">
        <v>20</v>
      </c>
      <c r="I28" s="43">
        <v>47</v>
      </c>
      <c r="J28" s="43">
        <v>24</v>
      </c>
      <c r="K28" s="43">
        <v>4</v>
      </c>
      <c r="L28" s="43">
        <v>130</v>
      </c>
    </row>
    <row r="29" spans="1:12" ht="12.75" customHeight="1">
      <c r="A29" s="9" t="s">
        <v>99</v>
      </c>
      <c r="B29" s="6" t="s">
        <v>28</v>
      </c>
      <c r="C29" s="42">
        <v>1231</v>
      </c>
      <c r="D29" s="43">
        <v>174</v>
      </c>
      <c r="E29" s="43">
        <v>10</v>
      </c>
      <c r="F29" s="43">
        <v>823</v>
      </c>
      <c r="G29" s="43">
        <v>28</v>
      </c>
      <c r="H29" s="43">
        <v>21</v>
      </c>
      <c r="I29" s="43">
        <v>13</v>
      </c>
      <c r="J29" s="43">
        <v>4</v>
      </c>
      <c r="K29" s="43">
        <v>41</v>
      </c>
      <c r="L29" s="43">
        <v>117</v>
      </c>
    </row>
    <row r="30" spans="1:12" ht="12.75" customHeight="1">
      <c r="A30" s="9" t="s">
        <v>100</v>
      </c>
      <c r="B30" s="6" t="s">
        <v>29</v>
      </c>
      <c r="C30" s="42">
        <v>576</v>
      </c>
      <c r="D30" s="43">
        <v>54</v>
      </c>
      <c r="E30" s="43">
        <v>16</v>
      </c>
      <c r="F30" s="43">
        <v>136</v>
      </c>
      <c r="G30" s="43">
        <v>71</v>
      </c>
      <c r="H30" s="43">
        <v>137</v>
      </c>
      <c r="I30" s="43">
        <v>74</v>
      </c>
      <c r="J30" s="43">
        <v>33</v>
      </c>
      <c r="K30" s="43">
        <v>10</v>
      </c>
      <c r="L30" s="43">
        <v>45</v>
      </c>
    </row>
    <row r="31" spans="1:12" ht="12.75" customHeight="1">
      <c r="A31" s="9" t="s">
        <v>101</v>
      </c>
      <c r="B31" s="6" t="s">
        <v>30</v>
      </c>
      <c r="C31" s="42">
        <v>1009</v>
      </c>
      <c r="D31" s="43">
        <v>168</v>
      </c>
      <c r="E31" s="43">
        <v>14</v>
      </c>
      <c r="F31" s="43">
        <v>466</v>
      </c>
      <c r="G31" s="43">
        <v>36</v>
      </c>
      <c r="H31" s="43">
        <v>15</v>
      </c>
      <c r="I31" s="43">
        <v>45</v>
      </c>
      <c r="J31" s="43">
        <v>9</v>
      </c>
      <c r="K31" s="43">
        <v>34</v>
      </c>
      <c r="L31" s="43">
        <v>222</v>
      </c>
    </row>
    <row r="32" spans="1:12" ht="12.75" customHeight="1">
      <c r="A32" s="9" t="s">
        <v>102</v>
      </c>
      <c r="B32" s="6" t="s">
        <v>31</v>
      </c>
      <c r="C32" s="42">
        <v>785</v>
      </c>
      <c r="D32" s="43">
        <v>309</v>
      </c>
      <c r="E32" s="43">
        <v>0</v>
      </c>
      <c r="F32" s="43">
        <v>69</v>
      </c>
      <c r="G32" s="43">
        <v>31</v>
      </c>
      <c r="H32" s="43">
        <v>104</v>
      </c>
      <c r="I32" s="43">
        <v>150</v>
      </c>
      <c r="J32" s="43">
        <v>1</v>
      </c>
      <c r="K32" s="43">
        <v>6</v>
      </c>
      <c r="L32" s="43">
        <v>115</v>
      </c>
    </row>
    <row r="33" spans="1:12" ht="12.75" customHeight="1">
      <c r="A33" s="9" t="s">
        <v>103</v>
      </c>
      <c r="B33" s="6" t="s">
        <v>66</v>
      </c>
      <c r="C33" s="42">
        <v>481</v>
      </c>
      <c r="D33" s="43">
        <v>73</v>
      </c>
      <c r="E33" s="43">
        <v>3</v>
      </c>
      <c r="F33" s="43">
        <v>85</v>
      </c>
      <c r="G33" s="43">
        <v>55</v>
      </c>
      <c r="H33" s="43">
        <v>133</v>
      </c>
      <c r="I33" s="43">
        <v>66</v>
      </c>
      <c r="J33" s="43">
        <v>5</v>
      </c>
      <c r="K33" s="43">
        <v>13</v>
      </c>
      <c r="L33" s="43">
        <v>48</v>
      </c>
    </row>
    <row r="34" spans="1:12" ht="12.75" customHeight="1">
      <c r="A34" s="9" t="s">
        <v>104</v>
      </c>
      <c r="B34" s="6" t="s">
        <v>32</v>
      </c>
      <c r="C34" s="42">
        <v>107</v>
      </c>
      <c r="D34" s="43">
        <v>37</v>
      </c>
      <c r="E34" s="43">
        <v>1</v>
      </c>
      <c r="F34" s="43">
        <v>5</v>
      </c>
      <c r="G34" s="43">
        <v>26</v>
      </c>
      <c r="H34" s="43">
        <v>0</v>
      </c>
      <c r="I34" s="43">
        <v>22</v>
      </c>
      <c r="J34" s="43">
        <v>0</v>
      </c>
      <c r="K34" s="43">
        <v>4</v>
      </c>
      <c r="L34" s="43">
        <v>12</v>
      </c>
    </row>
    <row r="35" spans="1:12" ht="12.75" customHeight="1">
      <c r="A35" s="9" t="s">
        <v>105</v>
      </c>
      <c r="B35" s="6" t="s">
        <v>33</v>
      </c>
      <c r="C35" s="42">
        <v>686</v>
      </c>
      <c r="D35" s="43">
        <v>310</v>
      </c>
      <c r="E35" s="43">
        <v>0</v>
      </c>
      <c r="F35" s="43">
        <v>68</v>
      </c>
      <c r="G35" s="43">
        <v>93</v>
      </c>
      <c r="H35" s="43">
        <v>96</v>
      </c>
      <c r="I35" s="43">
        <v>50</v>
      </c>
      <c r="J35" s="43">
        <v>2</v>
      </c>
      <c r="K35" s="43">
        <v>13</v>
      </c>
      <c r="L35" s="43">
        <v>54</v>
      </c>
    </row>
    <row r="36" spans="1:12" ht="12.75" customHeight="1">
      <c r="A36" s="9" t="s">
        <v>106</v>
      </c>
      <c r="B36" s="6" t="s">
        <v>34</v>
      </c>
      <c r="C36" s="42">
        <v>258</v>
      </c>
      <c r="D36" s="43">
        <v>114</v>
      </c>
      <c r="E36" s="43">
        <v>1</v>
      </c>
      <c r="F36" s="43">
        <v>36</v>
      </c>
      <c r="G36" s="43">
        <v>31</v>
      </c>
      <c r="H36" s="43">
        <v>20</v>
      </c>
      <c r="I36" s="43">
        <v>20</v>
      </c>
      <c r="J36" s="43">
        <v>9</v>
      </c>
      <c r="K36" s="43">
        <v>8</v>
      </c>
      <c r="L36" s="43">
        <v>19</v>
      </c>
    </row>
    <row r="37" spans="1:12" ht="12.75" customHeight="1">
      <c r="A37" s="9" t="s">
        <v>107</v>
      </c>
      <c r="B37" s="6" t="s">
        <v>35</v>
      </c>
      <c r="C37" s="42">
        <v>185</v>
      </c>
      <c r="D37" s="43">
        <v>71</v>
      </c>
      <c r="E37" s="43">
        <v>0</v>
      </c>
      <c r="F37" s="43">
        <v>14</v>
      </c>
      <c r="G37" s="43">
        <v>36</v>
      </c>
      <c r="H37" s="43">
        <v>23</v>
      </c>
      <c r="I37" s="43">
        <v>6</v>
      </c>
      <c r="J37" s="43">
        <v>0</v>
      </c>
      <c r="K37" s="43">
        <v>6</v>
      </c>
      <c r="L37" s="43">
        <v>29</v>
      </c>
    </row>
    <row r="38" spans="1:12" ht="12.75" customHeight="1">
      <c r="A38" s="9" t="s">
        <v>108</v>
      </c>
      <c r="B38" s="6" t="s">
        <v>36</v>
      </c>
      <c r="C38" s="42">
        <v>196</v>
      </c>
      <c r="D38" s="43">
        <v>41</v>
      </c>
      <c r="E38" s="43">
        <v>3</v>
      </c>
      <c r="F38" s="43">
        <v>48</v>
      </c>
      <c r="G38" s="43">
        <v>36</v>
      </c>
      <c r="H38" s="43">
        <v>0</v>
      </c>
      <c r="I38" s="43">
        <v>21</v>
      </c>
      <c r="J38" s="43">
        <v>1</v>
      </c>
      <c r="K38" s="43">
        <v>5</v>
      </c>
      <c r="L38" s="43">
        <v>41</v>
      </c>
    </row>
    <row r="39" spans="1:12" ht="12.75" customHeight="1">
      <c r="A39" s="9" t="s">
        <v>109</v>
      </c>
      <c r="B39" s="6" t="s">
        <v>37</v>
      </c>
      <c r="C39" s="42">
        <v>181</v>
      </c>
      <c r="D39" s="43">
        <v>86</v>
      </c>
      <c r="E39" s="43">
        <v>1</v>
      </c>
      <c r="F39" s="43">
        <v>20</v>
      </c>
      <c r="G39" s="43">
        <v>25</v>
      </c>
      <c r="H39" s="43">
        <v>2</v>
      </c>
      <c r="I39" s="43">
        <v>11</v>
      </c>
      <c r="J39" s="43">
        <v>17</v>
      </c>
      <c r="K39" s="43">
        <v>12</v>
      </c>
      <c r="L39" s="43">
        <v>7</v>
      </c>
    </row>
    <row r="40" spans="1:12" ht="12.75" customHeight="1">
      <c r="A40" s="9" t="s">
        <v>110</v>
      </c>
      <c r="B40" s="6" t="s">
        <v>38</v>
      </c>
      <c r="C40" s="42">
        <v>570</v>
      </c>
      <c r="D40" s="43">
        <v>196</v>
      </c>
      <c r="E40" s="43">
        <v>9</v>
      </c>
      <c r="F40" s="43">
        <v>63</v>
      </c>
      <c r="G40" s="43">
        <v>28</v>
      </c>
      <c r="H40" s="43">
        <v>26</v>
      </c>
      <c r="I40" s="43">
        <v>158</v>
      </c>
      <c r="J40" s="43">
        <v>27</v>
      </c>
      <c r="K40" s="43">
        <v>6</v>
      </c>
      <c r="L40" s="43">
        <v>57</v>
      </c>
    </row>
    <row r="41" spans="1:12" ht="12.75" customHeight="1">
      <c r="A41" s="9" t="s">
        <v>111</v>
      </c>
      <c r="B41" s="6" t="s">
        <v>39</v>
      </c>
      <c r="C41" s="42">
        <v>425</v>
      </c>
      <c r="D41" s="43">
        <v>110</v>
      </c>
      <c r="E41" s="43">
        <v>9</v>
      </c>
      <c r="F41" s="43">
        <v>111</v>
      </c>
      <c r="G41" s="43">
        <v>20</v>
      </c>
      <c r="H41" s="43">
        <v>17</v>
      </c>
      <c r="I41" s="43">
        <v>40</v>
      </c>
      <c r="J41" s="43">
        <v>52</v>
      </c>
      <c r="K41" s="43">
        <v>12</v>
      </c>
      <c r="L41" s="43">
        <v>54</v>
      </c>
    </row>
    <row r="42" spans="1:12" ht="12.75" customHeight="1">
      <c r="A42" s="9" t="s">
        <v>112</v>
      </c>
      <c r="B42" s="6" t="s">
        <v>40</v>
      </c>
      <c r="C42" s="42">
        <v>150</v>
      </c>
      <c r="D42" s="43">
        <v>24</v>
      </c>
      <c r="E42" s="43">
        <v>1</v>
      </c>
      <c r="F42" s="43">
        <v>74</v>
      </c>
      <c r="G42" s="43">
        <v>6</v>
      </c>
      <c r="H42" s="43">
        <v>2</v>
      </c>
      <c r="I42" s="43">
        <v>14</v>
      </c>
      <c r="J42" s="43">
        <v>0</v>
      </c>
      <c r="K42" s="43">
        <v>8</v>
      </c>
      <c r="L42" s="43">
        <v>21</v>
      </c>
    </row>
    <row r="43" spans="1:12" ht="12.75" customHeight="1">
      <c r="A43" s="9" t="s">
        <v>113</v>
      </c>
      <c r="B43" s="6" t="s">
        <v>41</v>
      </c>
      <c r="C43" s="42">
        <v>169</v>
      </c>
      <c r="D43" s="43">
        <v>72</v>
      </c>
      <c r="E43" s="43">
        <v>0</v>
      </c>
      <c r="F43" s="43">
        <v>15</v>
      </c>
      <c r="G43" s="43">
        <v>28</v>
      </c>
      <c r="H43" s="43">
        <v>7</v>
      </c>
      <c r="I43" s="43">
        <v>41</v>
      </c>
      <c r="J43" s="43">
        <v>0</v>
      </c>
      <c r="K43" s="43">
        <v>4</v>
      </c>
      <c r="L43" s="43">
        <v>2</v>
      </c>
    </row>
    <row r="44" spans="1:12" ht="12.75" customHeight="1">
      <c r="A44" s="9" t="s">
        <v>114</v>
      </c>
      <c r="B44" s="6" t="s">
        <v>42</v>
      </c>
      <c r="C44" s="42">
        <v>288</v>
      </c>
      <c r="D44" s="43">
        <v>46</v>
      </c>
      <c r="E44" s="43">
        <v>5</v>
      </c>
      <c r="F44" s="43">
        <v>50</v>
      </c>
      <c r="G44" s="43">
        <v>48</v>
      </c>
      <c r="H44" s="43">
        <v>13</v>
      </c>
      <c r="I44" s="43">
        <v>50</v>
      </c>
      <c r="J44" s="43">
        <v>0</v>
      </c>
      <c r="K44" s="43">
        <v>0</v>
      </c>
      <c r="L44" s="43">
        <v>76</v>
      </c>
    </row>
    <row r="45" spans="1:12" ht="12.75" customHeight="1">
      <c r="A45" s="9" t="s">
        <v>115</v>
      </c>
      <c r="B45" s="6" t="s">
        <v>43</v>
      </c>
      <c r="C45" s="42">
        <v>412</v>
      </c>
      <c r="D45" s="43">
        <v>104</v>
      </c>
      <c r="E45" s="43">
        <v>2</v>
      </c>
      <c r="F45" s="43">
        <v>125</v>
      </c>
      <c r="G45" s="43">
        <v>64</v>
      </c>
      <c r="H45" s="43">
        <v>42</v>
      </c>
      <c r="I45" s="43">
        <v>49</v>
      </c>
      <c r="J45" s="43">
        <v>6</v>
      </c>
      <c r="K45" s="43">
        <v>7</v>
      </c>
      <c r="L45" s="43">
        <v>13</v>
      </c>
    </row>
    <row r="46" spans="1:12" ht="12.75" customHeight="1">
      <c r="A46" s="9" t="s">
        <v>116</v>
      </c>
      <c r="B46" s="6" t="s">
        <v>44</v>
      </c>
      <c r="C46" s="42">
        <v>79</v>
      </c>
      <c r="D46" s="43">
        <v>53</v>
      </c>
      <c r="E46" s="43">
        <v>0</v>
      </c>
      <c r="F46" s="43">
        <v>4</v>
      </c>
      <c r="G46" s="43">
        <v>1</v>
      </c>
      <c r="H46" s="43">
        <v>0</v>
      </c>
      <c r="I46" s="43">
        <v>9</v>
      </c>
      <c r="J46" s="43">
        <v>0</v>
      </c>
      <c r="K46" s="43">
        <v>2</v>
      </c>
      <c r="L46" s="43">
        <v>10</v>
      </c>
    </row>
    <row r="47" spans="1:12" ht="12.75" customHeight="1">
      <c r="A47" s="9" t="s">
        <v>117</v>
      </c>
      <c r="B47" s="6" t="s">
        <v>45</v>
      </c>
      <c r="C47" s="42">
        <v>327</v>
      </c>
      <c r="D47" s="43">
        <v>230</v>
      </c>
      <c r="E47" s="43">
        <v>0</v>
      </c>
      <c r="F47" s="43">
        <v>24</v>
      </c>
      <c r="G47" s="43">
        <v>6</v>
      </c>
      <c r="H47" s="43">
        <v>2</v>
      </c>
      <c r="I47" s="43">
        <v>41</v>
      </c>
      <c r="J47" s="43">
        <v>0</v>
      </c>
      <c r="K47" s="43">
        <v>4</v>
      </c>
      <c r="L47" s="43">
        <v>20</v>
      </c>
    </row>
    <row r="48" spans="1:12" ht="12.75" customHeight="1">
      <c r="A48" s="9" t="s">
        <v>118</v>
      </c>
      <c r="B48" s="6" t="s">
        <v>46</v>
      </c>
      <c r="C48" s="42">
        <v>27</v>
      </c>
      <c r="D48" s="43">
        <v>7</v>
      </c>
      <c r="E48" s="43">
        <v>0</v>
      </c>
      <c r="F48" s="43">
        <v>1</v>
      </c>
      <c r="G48" s="43">
        <v>4</v>
      </c>
      <c r="H48" s="43">
        <v>5</v>
      </c>
      <c r="I48" s="43">
        <v>0</v>
      </c>
      <c r="J48" s="43">
        <v>1</v>
      </c>
      <c r="K48" s="43">
        <v>1</v>
      </c>
      <c r="L48" s="43">
        <v>8</v>
      </c>
    </row>
    <row r="49" spans="1:12" ht="12.75" customHeight="1">
      <c r="A49" s="9" t="s">
        <v>119</v>
      </c>
      <c r="B49" s="6" t="s">
        <v>10</v>
      </c>
      <c r="C49" s="42">
        <v>216</v>
      </c>
      <c r="D49" s="43">
        <v>38</v>
      </c>
      <c r="E49" s="43">
        <v>0</v>
      </c>
      <c r="F49" s="43">
        <v>87</v>
      </c>
      <c r="G49" s="43">
        <v>13</v>
      </c>
      <c r="H49" s="43">
        <v>8</v>
      </c>
      <c r="I49" s="43">
        <v>34</v>
      </c>
      <c r="J49" s="43">
        <v>5</v>
      </c>
      <c r="K49" s="43">
        <v>1</v>
      </c>
      <c r="L49" s="43">
        <v>30</v>
      </c>
    </row>
    <row r="50" spans="1:12" ht="12.75" customHeight="1">
      <c r="A50" s="9" t="s">
        <v>120</v>
      </c>
      <c r="B50" s="6" t="s">
        <v>47</v>
      </c>
      <c r="C50" s="42">
        <v>99</v>
      </c>
      <c r="D50" s="43">
        <v>12</v>
      </c>
      <c r="E50" s="43">
        <v>0</v>
      </c>
      <c r="F50" s="43">
        <v>36</v>
      </c>
      <c r="G50" s="43">
        <v>25</v>
      </c>
      <c r="H50" s="43">
        <v>6</v>
      </c>
      <c r="I50" s="43">
        <v>14</v>
      </c>
      <c r="J50" s="43">
        <v>0</v>
      </c>
      <c r="K50" s="43">
        <v>0</v>
      </c>
      <c r="L50" s="43">
        <v>6</v>
      </c>
    </row>
    <row r="51" spans="1:12" ht="12.75" customHeight="1">
      <c r="A51" s="9" t="s">
        <v>121</v>
      </c>
      <c r="B51" s="6" t="s">
        <v>48</v>
      </c>
      <c r="C51" s="42">
        <v>91</v>
      </c>
      <c r="D51" s="43">
        <v>41</v>
      </c>
      <c r="E51" s="43">
        <v>2</v>
      </c>
      <c r="F51" s="43">
        <v>17</v>
      </c>
      <c r="G51" s="43">
        <v>2</v>
      </c>
      <c r="H51" s="43">
        <v>2</v>
      </c>
      <c r="I51" s="43">
        <v>5</v>
      </c>
      <c r="J51" s="43">
        <v>1</v>
      </c>
      <c r="K51" s="43">
        <v>2</v>
      </c>
      <c r="L51" s="43">
        <v>19</v>
      </c>
    </row>
    <row r="52" spans="1:12" ht="12.75" customHeight="1">
      <c r="A52" s="9" t="s">
        <v>122</v>
      </c>
      <c r="B52" s="6" t="s">
        <v>49</v>
      </c>
      <c r="C52" s="42">
        <v>105</v>
      </c>
      <c r="D52" s="43">
        <v>55</v>
      </c>
      <c r="E52" s="43">
        <v>0</v>
      </c>
      <c r="F52" s="43">
        <v>13</v>
      </c>
      <c r="G52" s="43">
        <v>18</v>
      </c>
      <c r="H52" s="43">
        <v>0</v>
      </c>
      <c r="I52" s="43">
        <v>13</v>
      </c>
      <c r="J52" s="43">
        <v>0</v>
      </c>
      <c r="K52" s="43">
        <v>4</v>
      </c>
      <c r="L52" s="43">
        <v>2</v>
      </c>
    </row>
    <row r="53" spans="1:12" ht="12.75" customHeight="1">
      <c r="A53" s="50" t="s">
        <v>123</v>
      </c>
      <c r="B53" s="73" t="s">
        <v>50</v>
      </c>
      <c r="C53" s="61">
        <v>105</v>
      </c>
      <c r="D53" s="62">
        <v>52</v>
      </c>
      <c r="E53" s="62">
        <v>0</v>
      </c>
      <c r="F53" s="62">
        <v>10</v>
      </c>
      <c r="G53" s="62">
        <v>2</v>
      </c>
      <c r="H53" s="62">
        <v>0</v>
      </c>
      <c r="I53" s="62">
        <v>0</v>
      </c>
      <c r="J53" s="62">
        <v>0</v>
      </c>
      <c r="K53" s="62">
        <v>2</v>
      </c>
      <c r="L53" s="62">
        <v>39</v>
      </c>
    </row>
    <row r="54" spans="1:12">
      <c r="A54" s="18" t="s">
        <v>142</v>
      </c>
      <c r="B54" s="6"/>
    </row>
  </sheetData>
  <phoneticPr fontId="1"/>
  <conditionalFormatting sqref="A3:A54">
    <cfRule type="duplicateValues" dxfId="8" priority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F7A30-469F-48FB-ABF0-4838F47B173A}">
  <sheetPr>
    <tabColor theme="7" tint="0.59999389629810485"/>
  </sheetPr>
  <dimension ref="A1:L54"/>
  <sheetViews>
    <sheetView workbookViewId="0">
      <pane xSplit="2" ySplit="2" topLeftCell="C32" activePane="bottomRight" state="frozen"/>
      <selection pane="topRight" activeCell="D1" sqref="D1"/>
      <selection pane="bottomLeft" activeCell="A5" sqref="A5"/>
      <selection pane="bottomRight" activeCell="H22" sqref="H22"/>
    </sheetView>
  </sheetViews>
  <sheetFormatPr defaultColWidth="11.875" defaultRowHeight="13.5"/>
  <cols>
    <col min="1" max="1" width="8.875" style="21" customWidth="1"/>
    <col min="2" max="2" width="11.875" style="21"/>
    <col min="3" max="5" width="11.125" style="21" customWidth="1"/>
    <col min="6" max="6" width="10.625" style="21" bestFit="1" customWidth="1"/>
    <col min="7" max="12" width="11.125" style="21" customWidth="1"/>
    <col min="13" max="16384" width="11.875" style="21"/>
  </cols>
  <sheetData>
    <row r="1" spans="1:12">
      <c r="B1" s="21" t="s">
        <v>51</v>
      </c>
      <c r="K1" s="6" t="s">
        <v>144</v>
      </c>
    </row>
    <row r="2" spans="1:12" s="25" customFormat="1">
      <c r="A2" s="24"/>
      <c r="B2" s="24"/>
      <c r="C2" s="22" t="s">
        <v>60</v>
      </c>
      <c r="D2" s="22" t="s">
        <v>1</v>
      </c>
      <c r="E2" s="22" t="s">
        <v>55</v>
      </c>
      <c r="F2" s="22" t="s">
        <v>4</v>
      </c>
      <c r="G2" s="22" t="s">
        <v>5</v>
      </c>
      <c r="H2" s="150" t="s">
        <v>52</v>
      </c>
      <c r="I2" s="22" t="s">
        <v>56</v>
      </c>
      <c r="J2" s="22" t="s">
        <v>57</v>
      </c>
      <c r="K2" s="150" t="s">
        <v>58</v>
      </c>
      <c r="L2" s="22" t="s">
        <v>59</v>
      </c>
    </row>
    <row r="3" spans="1:12" s="25" customFormat="1">
      <c r="A3" s="9" t="s">
        <v>73</v>
      </c>
      <c r="B3" s="6" t="s">
        <v>11</v>
      </c>
      <c r="C3" s="53">
        <f>SUM(C5:C53)</f>
        <v>98625</v>
      </c>
      <c r="D3" s="53">
        <f t="shared" ref="D3:L3" si="0">SUM(D5:D53)</f>
        <v>22519</v>
      </c>
      <c r="E3" s="53">
        <f t="shared" si="0"/>
        <v>42148</v>
      </c>
      <c r="F3" s="53">
        <f t="shared" si="0"/>
        <v>3925</v>
      </c>
      <c r="G3" s="53">
        <f t="shared" si="0"/>
        <v>2280</v>
      </c>
      <c r="H3" s="53">
        <f t="shared" si="0"/>
        <v>9029</v>
      </c>
      <c r="I3" s="53">
        <f t="shared" si="0"/>
        <v>1029</v>
      </c>
      <c r="J3" s="53">
        <f t="shared" si="0"/>
        <v>2270</v>
      </c>
      <c r="K3" s="53">
        <f t="shared" si="0"/>
        <v>1799</v>
      </c>
      <c r="L3" s="53">
        <f t="shared" si="0"/>
        <v>13626</v>
      </c>
    </row>
    <row r="4" spans="1:12" ht="12.75" customHeight="1">
      <c r="A4" s="44" t="s">
        <v>74</v>
      </c>
      <c r="B4" s="45" t="s">
        <v>12</v>
      </c>
      <c r="C4" s="97">
        <f>SUM(C5:C13)</f>
        <v>44614</v>
      </c>
      <c r="D4" s="97">
        <f t="shared" ref="D4:L4" si="1">SUM(D5:D13)</f>
        <v>12990</v>
      </c>
      <c r="E4" s="97">
        <f t="shared" si="1"/>
        <v>17241</v>
      </c>
      <c r="F4" s="97">
        <f t="shared" si="1"/>
        <v>1118</v>
      </c>
      <c r="G4" s="97">
        <f t="shared" si="1"/>
        <v>376</v>
      </c>
      <c r="H4" s="97">
        <f t="shared" si="1"/>
        <v>3736</v>
      </c>
      <c r="I4" s="97">
        <f t="shared" si="1"/>
        <v>496</v>
      </c>
      <c r="J4" s="97">
        <f t="shared" si="1"/>
        <v>1238</v>
      </c>
      <c r="K4" s="97">
        <f t="shared" si="1"/>
        <v>1214</v>
      </c>
      <c r="L4" s="97">
        <f t="shared" si="1"/>
        <v>6205</v>
      </c>
    </row>
    <row r="5" spans="1:12" ht="12.75" customHeight="1">
      <c r="A5" s="47" t="s">
        <v>75</v>
      </c>
      <c r="B5" s="48" t="s">
        <v>126</v>
      </c>
      <c r="C5" s="98">
        <v>5176</v>
      </c>
      <c r="D5" s="98">
        <v>1376</v>
      </c>
      <c r="E5" s="98">
        <v>1385</v>
      </c>
      <c r="F5" s="98">
        <v>241</v>
      </c>
      <c r="G5" s="98">
        <v>202</v>
      </c>
      <c r="H5" s="98">
        <v>322</v>
      </c>
      <c r="I5" s="98">
        <v>122</v>
      </c>
      <c r="J5" s="98">
        <v>326</v>
      </c>
      <c r="K5" s="98">
        <v>118</v>
      </c>
      <c r="L5" s="88">
        <v>1084</v>
      </c>
    </row>
    <row r="6" spans="1:12" ht="12.75" customHeight="1">
      <c r="A6" s="9" t="s">
        <v>76</v>
      </c>
      <c r="B6" s="10" t="s">
        <v>127</v>
      </c>
      <c r="C6" s="99">
        <v>4423</v>
      </c>
      <c r="D6" s="99">
        <v>1210</v>
      </c>
      <c r="E6" s="99">
        <v>1543</v>
      </c>
      <c r="F6" s="99">
        <v>112</v>
      </c>
      <c r="G6" s="99">
        <v>21</v>
      </c>
      <c r="H6" s="99">
        <v>292</v>
      </c>
      <c r="I6" s="99">
        <v>60</v>
      </c>
      <c r="J6" s="99">
        <v>269</v>
      </c>
      <c r="K6" s="99">
        <v>111</v>
      </c>
      <c r="L6" s="89">
        <v>805</v>
      </c>
    </row>
    <row r="7" spans="1:12" ht="12.75" customHeight="1">
      <c r="A7" s="9" t="s">
        <v>77</v>
      </c>
      <c r="B7" s="10" t="s">
        <v>128</v>
      </c>
      <c r="C7" s="99">
        <v>4856</v>
      </c>
      <c r="D7" s="99">
        <v>1814</v>
      </c>
      <c r="E7" s="99">
        <v>1382</v>
      </c>
      <c r="F7" s="99">
        <v>96</v>
      </c>
      <c r="G7" s="99">
        <v>15</v>
      </c>
      <c r="H7" s="99">
        <v>970</v>
      </c>
      <c r="I7" s="99">
        <v>91</v>
      </c>
      <c r="J7" s="99">
        <v>39</v>
      </c>
      <c r="K7" s="99">
        <v>78</v>
      </c>
      <c r="L7" s="89">
        <v>371</v>
      </c>
    </row>
    <row r="8" spans="1:12" ht="12.75" customHeight="1">
      <c r="A8" s="9" t="s">
        <v>78</v>
      </c>
      <c r="B8" s="10" t="s">
        <v>129</v>
      </c>
      <c r="C8" s="99">
        <v>7160</v>
      </c>
      <c r="D8" s="99">
        <v>745</v>
      </c>
      <c r="E8" s="99">
        <v>4546</v>
      </c>
      <c r="F8" s="99">
        <v>77</v>
      </c>
      <c r="G8" s="99">
        <v>13</v>
      </c>
      <c r="H8" s="99">
        <v>1233</v>
      </c>
      <c r="I8" s="99">
        <v>29</v>
      </c>
      <c r="J8" s="99">
        <v>41</v>
      </c>
      <c r="K8" s="99">
        <v>57</v>
      </c>
      <c r="L8" s="89">
        <v>419</v>
      </c>
    </row>
    <row r="9" spans="1:12" ht="12.75" customHeight="1">
      <c r="A9" s="9" t="s">
        <v>79</v>
      </c>
      <c r="B9" s="10" t="s">
        <v>130</v>
      </c>
      <c r="C9" s="99">
        <v>3606</v>
      </c>
      <c r="D9" s="99">
        <v>389</v>
      </c>
      <c r="E9" s="99">
        <v>2512</v>
      </c>
      <c r="F9" s="99">
        <v>70</v>
      </c>
      <c r="G9" s="99">
        <v>14</v>
      </c>
      <c r="H9" s="99">
        <v>141</v>
      </c>
      <c r="I9" s="99">
        <v>16</v>
      </c>
      <c r="J9" s="99">
        <v>70</v>
      </c>
      <c r="K9" s="99">
        <v>49</v>
      </c>
      <c r="L9" s="89">
        <v>345</v>
      </c>
    </row>
    <row r="10" spans="1:12" ht="12.75" customHeight="1">
      <c r="A10" s="9" t="s">
        <v>80</v>
      </c>
      <c r="B10" s="10" t="s">
        <v>131</v>
      </c>
      <c r="C10" s="99">
        <v>2620</v>
      </c>
      <c r="D10" s="99">
        <v>772</v>
      </c>
      <c r="E10" s="99">
        <v>1135</v>
      </c>
      <c r="F10" s="99">
        <v>70</v>
      </c>
      <c r="G10" s="99">
        <v>13</v>
      </c>
      <c r="H10" s="99">
        <v>45</v>
      </c>
      <c r="I10" s="99">
        <v>44</v>
      </c>
      <c r="J10" s="99">
        <v>94</v>
      </c>
      <c r="K10" s="99">
        <v>42</v>
      </c>
      <c r="L10" s="89">
        <v>405</v>
      </c>
    </row>
    <row r="11" spans="1:12" ht="12.75" customHeight="1">
      <c r="A11" s="9" t="s">
        <v>81</v>
      </c>
      <c r="B11" s="10" t="s">
        <v>132</v>
      </c>
      <c r="C11" s="99">
        <v>1984</v>
      </c>
      <c r="D11" s="99">
        <v>370</v>
      </c>
      <c r="E11" s="99">
        <v>1011</v>
      </c>
      <c r="F11" s="99">
        <v>46</v>
      </c>
      <c r="G11" s="99">
        <v>17</v>
      </c>
      <c r="H11" s="99">
        <v>57</v>
      </c>
      <c r="I11" s="99">
        <v>11</v>
      </c>
      <c r="J11" s="99">
        <v>81</v>
      </c>
      <c r="K11" s="99">
        <v>90</v>
      </c>
      <c r="L11" s="89">
        <v>301</v>
      </c>
    </row>
    <row r="12" spans="1:12" ht="12.75" customHeight="1">
      <c r="A12" s="9" t="s">
        <v>82</v>
      </c>
      <c r="B12" s="10" t="s">
        <v>133</v>
      </c>
      <c r="C12" s="99">
        <v>12305</v>
      </c>
      <c r="D12" s="99">
        <v>5615</v>
      </c>
      <c r="E12" s="99">
        <v>2699</v>
      </c>
      <c r="F12" s="99">
        <v>268</v>
      </c>
      <c r="G12" s="99">
        <v>50</v>
      </c>
      <c r="H12" s="99">
        <v>526</v>
      </c>
      <c r="I12" s="99">
        <v>111</v>
      </c>
      <c r="J12" s="99">
        <v>269</v>
      </c>
      <c r="K12" s="99">
        <v>627</v>
      </c>
      <c r="L12" s="89">
        <v>2140</v>
      </c>
    </row>
    <row r="13" spans="1:12" ht="12.75" customHeight="1">
      <c r="A13" s="50" t="s">
        <v>83</v>
      </c>
      <c r="B13" s="51" t="s">
        <v>134</v>
      </c>
      <c r="C13" s="100">
        <v>2484</v>
      </c>
      <c r="D13" s="100">
        <v>699</v>
      </c>
      <c r="E13" s="100">
        <v>1028</v>
      </c>
      <c r="F13" s="100">
        <v>138</v>
      </c>
      <c r="G13" s="100">
        <v>31</v>
      </c>
      <c r="H13" s="100">
        <v>150</v>
      </c>
      <c r="I13" s="100">
        <v>12</v>
      </c>
      <c r="J13" s="100">
        <v>49</v>
      </c>
      <c r="K13" s="100">
        <v>42</v>
      </c>
      <c r="L13" s="91">
        <v>335</v>
      </c>
    </row>
    <row r="14" spans="1:12" ht="12.75" customHeight="1">
      <c r="A14" s="9" t="s">
        <v>84</v>
      </c>
      <c r="B14" s="6" t="s">
        <v>13</v>
      </c>
      <c r="C14" s="99">
        <v>10272</v>
      </c>
      <c r="D14" s="99">
        <v>1467</v>
      </c>
      <c r="E14" s="99">
        <v>4631</v>
      </c>
      <c r="F14" s="99">
        <v>429</v>
      </c>
      <c r="G14" s="99">
        <v>134</v>
      </c>
      <c r="H14" s="99">
        <v>2254</v>
      </c>
      <c r="I14" s="99">
        <v>55</v>
      </c>
      <c r="J14" s="99">
        <v>85</v>
      </c>
      <c r="K14" s="99">
        <v>56</v>
      </c>
      <c r="L14" s="89">
        <v>1161</v>
      </c>
    </row>
    <row r="15" spans="1:12" ht="12.75" customHeight="1">
      <c r="A15" s="9" t="s">
        <v>85</v>
      </c>
      <c r="B15" s="6" t="s">
        <v>14</v>
      </c>
      <c r="C15" s="99">
        <v>11025</v>
      </c>
      <c r="D15" s="99">
        <v>1540</v>
      </c>
      <c r="E15" s="99">
        <v>7084</v>
      </c>
      <c r="F15" s="99">
        <v>328</v>
      </c>
      <c r="G15" s="99">
        <v>145</v>
      </c>
      <c r="H15" s="99">
        <v>557</v>
      </c>
      <c r="I15" s="99">
        <v>79</v>
      </c>
      <c r="J15" s="99">
        <v>125</v>
      </c>
      <c r="K15" s="99">
        <v>86</v>
      </c>
      <c r="L15" s="89">
        <v>1081</v>
      </c>
    </row>
    <row r="16" spans="1:12" ht="12.75" customHeight="1">
      <c r="A16" s="9" t="s">
        <v>86</v>
      </c>
      <c r="B16" s="6" t="s">
        <v>15</v>
      </c>
      <c r="C16" s="99">
        <v>2995</v>
      </c>
      <c r="D16" s="99">
        <v>765</v>
      </c>
      <c r="E16" s="99">
        <v>1139</v>
      </c>
      <c r="F16" s="99">
        <v>157</v>
      </c>
      <c r="G16" s="99">
        <v>129</v>
      </c>
      <c r="H16" s="99">
        <v>193</v>
      </c>
      <c r="I16" s="99">
        <v>29</v>
      </c>
      <c r="J16" s="99">
        <v>54</v>
      </c>
      <c r="K16" s="99">
        <v>50</v>
      </c>
      <c r="L16" s="89">
        <v>479</v>
      </c>
    </row>
    <row r="17" spans="1:12" ht="12.75" customHeight="1">
      <c r="A17" s="9" t="s">
        <v>87</v>
      </c>
      <c r="B17" s="6" t="s">
        <v>16</v>
      </c>
      <c r="C17" s="99">
        <v>6318</v>
      </c>
      <c r="D17" s="99">
        <v>1146</v>
      </c>
      <c r="E17" s="99">
        <v>3290</v>
      </c>
      <c r="F17" s="99">
        <v>166</v>
      </c>
      <c r="G17" s="99">
        <v>142</v>
      </c>
      <c r="H17" s="99">
        <v>113</v>
      </c>
      <c r="I17" s="99">
        <v>88</v>
      </c>
      <c r="J17" s="99">
        <v>274</v>
      </c>
      <c r="K17" s="99">
        <v>106</v>
      </c>
      <c r="L17" s="89">
        <v>993</v>
      </c>
    </row>
    <row r="18" spans="1:12" ht="12.75" customHeight="1">
      <c r="A18" s="9" t="s">
        <v>88</v>
      </c>
      <c r="B18" s="6" t="s">
        <v>17</v>
      </c>
      <c r="C18" s="99">
        <v>225</v>
      </c>
      <c r="D18" s="99">
        <v>53</v>
      </c>
      <c r="E18" s="99">
        <v>44</v>
      </c>
      <c r="F18" s="99">
        <v>47</v>
      </c>
      <c r="G18" s="99">
        <v>6</v>
      </c>
      <c r="H18" s="99">
        <v>24</v>
      </c>
      <c r="I18" s="99">
        <v>1</v>
      </c>
      <c r="J18" s="99">
        <v>10</v>
      </c>
      <c r="K18" s="99">
        <v>3</v>
      </c>
      <c r="L18" s="89">
        <v>37</v>
      </c>
    </row>
    <row r="19" spans="1:12" ht="12.75" customHeight="1">
      <c r="A19" s="9" t="s">
        <v>89</v>
      </c>
      <c r="B19" s="6" t="s">
        <v>18</v>
      </c>
      <c r="C19" s="99">
        <v>1612</v>
      </c>
      <c r="D19" s="99">
        <v>287</v>
      </c>
      <c r="E19" s="99">
        <v>610</v>
      </c>
      <c r="F19" s="99">
        <v>58</v>
      </c>
      <c r="G19" s="99">
        <v>25</v>
      </c>
      <c r="H19" s="99">
        <v>92</v>
      </c>
      <c r="I19" s="99">
        <v>32</v>
      </c>
      <c r="J19" s="99">
        <v>90</v>
      </c>
      <c r="K19" s="99">
        <v>51</v>
      </c>
      <c r="L19" s="89">
        <v>367</v>
      </c>
    </row>
    <row r="20" spans="1:12" ht="12.75" customHeight="1">
      <c r="A20" s="9" t="s">
        <v>90</v>
      </c>
      <c r="B20" s="6" t="s">
        <v>19</v>
      </c>
      <c r="C20" s="99">
        <v>3106</v>
      </c>
      <c r="D20" s="99">
        <v>545</v>
      </c>
      <c r="E20" s="99">
        <v>1847</v>
      </c>
      <c r="F20" s="99">
        <v>87</v>
      </c>
      <c r="G20" s="99">
        <v>75</v>
      </c>
      <c r="H20" s="99">
        <v>94</v>
      </c>
      <c r="I20" s="99">
        <v>42</v>
      </c>
      <c r="J20" s="99">
        <v>28</v>
      </c>
      <c r="K20" s="99">
        <v>30</v>
      </c>
      <c r="L20" s="89">
        <v>358</v>
      </c>
    </row>
    <row r="21" spans="1:12" ht="12.75" customHeight="1">
      <c r="A21" s="9" t="s">
        <v>91</v>
      </c>
      <c r="B21" s="6" t="s">
        <v>20</v>
      </c>
      <c r="C21" s="99">
        <v>368</v>
      </c>
      <c r="D21" s="99">
        <v>35</v>
      </c>
      <c r="E21" s="99">
        <v>182</v>
      </c>
      <c r="F21" s="99">
        <v>28</v>
      </c>
      <c r="G21" s="99">
        <v>6</v>
      </c>
      <c r="H21" s="99">
        <v>45</v>
      </c>
      <c r="I21" s="99">
        <v>0</v>
      </c>
      <c r="J21" s="99">
        <v>8</v>
      </c>
      <c r="K21" s="99">
        <v>0</v>
      </c>
      <c r="L21" s="89">
        <v>64</v>
      </c>
    </row>
    <row r="22" spans="1:12" ht="12.75" customHeight="1">
      <c r="A22" s="9" t="s">
        <v>92</v>
      </c>
      <c r="B22" s="6" t="s">
        <v>21</v>
      </c>
      <c r="C22" s="99">
        <v>528</v>
      </c>
      <c r="D22" s="99">
        <v>184</v>
      </c>
      <c r="E22" s="99">
        <v>76</v>
      </c>
      <c r="F22" s="99">
        <v>80</v>
      </c>
      <c r="G22" s="99">
        <v>3</v>
      </c>
      <c r="H22" s="99">
        <v>81</v>
      </c>
      <c r="I22" s="99">
        <v>9</v>
      </c>
      <c r="J22" s="99">
        <v>12</v>
      </c>
      <c r="K22" s="99">
        <v>11</v>
      </c>
      <c r="L22" s="89">
        <v>72</v>
      </c>
    </row>
    <row r="23" spans="1:12" ht="12.75" customHeight="1">
      <c r="A23" s="9" t="s">
        <v>93</v>
      </c>
      <c r="B23" s="6" t="s">
        <v>22</v>
      </c>
      <c r="C23" s="99">
        <v>2534</v>
      </c>
      <c r="D23" s="99">
        <v>467</v>
      </c>
      <c r="E23" s="99">
        <v>898</v>
      </c>
      <c r="F23" s="99">
        <v>265</v>
      </c>
      <c r="G23" s="99">
        <v>189</v>
      </c>
      <c r="H23" s="99">
        <v>198</v>
      </c>
      <c r="I23" s="99">
        <v>65</v>
      </c>
      <c r="J23" s="99">
        <v>27</v>
      </c>
      <c r="K23" s="99">
        <v>24</v>
      </c>
      <c r="L23" s="89">
        <v>401</v>
      </c>
    </row>
    <row r="24" spans="1:12" ht="12.75" customHeight="1">
      <c r="A24" s="9" t="s">
        <v>94</v>
      </c>
      <c r="B24" s="6" t="s">
        <v>23</v>
      </c>
      <c r="C24" s="99">
        <v>327</v>
      </c>
      <c r="D24" s="99">
        <v>54</v>
      </c>
      <c r="E24" s="99">
        <v>125</v>
      </c>
      <c r="F24" s="99">
        <v>45</v>
      </c>
      <c r="G24" s="99">
        <v>27</v>
      </c>
      <c r="H24" s="99">
        <v>22</v>
      </c>
      <c r="I24" s="99">
        <v>0</v>
      </c>
      <c r="J24" s="99">
        <v>10</v>
      </c>
      <c r="K24" s="99">
        <v>4</v>
      </c>
      <c r="L24" s="89">
        <v>40</v>
      </c>
    </row>
    <row r="25" spans="1:12" ht="12.75" customHeight="1">
      <c r="A25" s="9" t="s">
        <v>95</v>
      </c>
      <c r="B25" s="6" t="s">
        <v>24</v>
      </c>
      <c r="C25" s="99">
        <v>417</v>
      </c>
      <c r="D25" s="99">
        <v>72</v>
      </c>
      <c r="E25" s="99">
        <v>177</v>
      </c>
      <c r="F25" s="99">
        <v>37</v>
      </c>
      <c r="G25" s="99">
        <v>7</v>
      </c>
      <c r="H25" s="99">
        <v>37</v>
      </c>
      <c r="I25" s="99">
        <v>6</v>
      </c>
      <c r="J25" s="99">
        <v>6</v>
      </c>
      <c r="K25" s="99">
        <v>3</v>
      </c>
      <c r="L25" s="89">
        <v>72</v>
      </c>
    </row>
    <row r="26" spans="1:12" ht="12.75" customHeight="1">
      <c r="A26" s="9" t="s">
        <v>96</v>
      </c>
      <c r="B26" s="6" t="s">
        <v>25</v>
      </c>
      <c r="C26" s="99">
        <v>2935</v>
      </c>
      <c r="D26" s="99">
        <v>321</v>
      </c>
      <c r="E26" s="99">
        <v>1789</v>
      </c>
      <c r="F26" s="99">
        <v>122</v>
      </c>
      <c r="G26" s="99">
        <v>136</v>
      </c>
      <c r="H26" s="99">
        <v>16</v>
      </c>
      <c r="I26" s="99">
        <v>29</v>
      </c>
      <c r="J26" s="99">
        <v>82</v>
      </c>
      <c r="K26" s="99">
        <v>53</v>
      </c>
      <c r="L26" s="89">
        <v>387</v>
      </c>
    </row>
    <row r="27" spans="1:12" ht="12.75" customHeight="1">
      <c r="A27" s="9" t="s">
        <v>97</v>
      </c>
      <c r="B27" s="6" t="s">
        <v>26</v>
      </c>
      <c r="C27" s="99">
        <v>1148</v>
      </c>
      <c r="D27" s="99">
        <v>223</v>
      </c>
      <c r="E27" s="99">
        <v>258</v>
      </c>
      <c r="F27" s="99">
        <v>71</v>
      </c>
      <c r="G27" s="99">
        <v>203</v>
      </c>
      <c r="H27" s="99">
        <v>106</v>
      </c>
      <c r="I27" s="99">
        <v>21</v>
      </c>
      <c r="J27" s="99">
        <v>13</v>
      </c>
      <c r="K27" s="99">
        <v>7</v>
      </c>
      <c r="L27" s="89">
        <v>246</v>
      </c>
    </row>
    <row r="28" spans="1:12" ht="12.75" customHeight="1">
      <c r="A28" s="9" t="s">
        <v>98</v>
      </c>
      <c r="B28" s="6" t="s">
        <v>27</v>
      </c>
      <c r="C28" s="99">
        <v>1073</v>
      </c>
      <c r="D28" s="99">
        <v>97</v>
      </c>
      <c r="E28" s="99">
        <v>586</v>
      </c>
      <c r="F28" s="99">
        <v>82</v>
      </c>
      <c r="G28" s="99">
        <v>25</v>
      </c>
      <c r="H28" s="99">
        <v>65</v>
      </c>
      <c r="I28" s="99">
        <v>3</v>
      </c>
      <c r="J28" s="99">
        <v>4</v>
      </c>
      <c r="K28" s="99">
        <v>4</v>
      </c>
      <c r="L28" s="89">
        <v>207</v>
      </c>
    </row>
    <row r="29" spans="1:12" ht="12.75" customHeight="1">
      <c r="A29" s="9" t="s">
        <v>99</v>
      </c>
      <c r="B29" s="6" t="s">
        <v>28</v>
      </c>
      <c r="C29" s="99">
        <v>1228</v>
      </c>
      <c r="D29" s="99">
        <v>177</v>
      </c>
      <c r="E29" s="99">
        <v>721</v>
      </c>
      <c r="F29" s="99">
        <v>27</v>
      </c>
      <c r="G29" s="99">
        <v>20</v>
      </c>
      <c r="H29" s="99">
        <v>35</v>
      </c>
      <c r="I29" s="99">
        <v>22</v>
      </c>
      <c r="J29" s="99">
        <v>44</v>
      </c>
      <c r="K29" s="99">
        <v>11</v>
      </c>
      <c r="L29" s="89">
        <v>171</v>
      </c>
    </row>
    <row r="30" spans="1:12" ht="12.75" customHeight="1">
      <c r="A30" s="9" t="s">
        <v>100</v>
      </c>
      <c r="B30" s="6" t="s">
        <v>29</v>
      </c>
      <c r="C30" s="99">
        <v>574</v>
      </c>
      <c r="D30" s="99">
        <v>51</v>
      </c>
      <c r="E30" s="99">
        <v>128</v>
      </c>
      <c r="F30" s="99">
        <v>77</v>
      </c>
      <c r="G30" s="99">
        <v>124</v>
      </c>
      <c r="H30" s="99">
        <v>81</v>
      </c>
      <c r="I30" s="99">
        <v>7</v>
      </c>
      <c r="J30" s="99">
        <v>9</v>
      </c>
      <c r="K30" s="99">
        <v>16</v>
      </c>
      <c r="L30" s="89">
        <v>81</v>
      </c>
    </row>
    <row r="31" spans="1:12" ht="12.75" customHeight="1">
      <c r="A31" s="9" t="s">
        <v>101</v>
      </c>
      <c r="B31" s="6" t="s">
        <v>30</v>
      </c>
      <c r="C31" s="99">
        <v>1058</v>
      </c>
      <c r="D31" s="99">
        <v>168</v>
      </c>
      <c r="E31" s="99">
        <v>431</v>
      </c>
      <c r="F31" s="99">
        <v>45</v>
      </c>
      <c r="G31" s="99">
        <v>22</v>
      </c>
      <c r="H31" s="99">
        <v>56</v>
      </c>
      <c r="I31" s="99">
        <v>10</v>
      </c>
      <c r="J31" s="99">
        <v>33</v>
      </c>
      <c r="K31" s="99">
        <v>18</v>
      </c>
      <c r="L31" s="89">
        <v>275</v>
      </c>
    </row>
    <row r="32" spans="1:12" ht="12.75" customHeight="1">
      <c r="A32" s="9" t="s">
        <v>102</v>
      </c>
      <c r="B32" s="6" t="s">
        <v>31</v>
      </c>
      <c r="C32" s="99">
        <v>768</v>
      </c>
      <c r="D32" s="99">
        <v>279</v>
      </c>
      <c r="E32" s="99">
        <v>59</v>
      </c>
      <c r="F32" s="99">
        <v>32</v>
      </c>
      <c r="G32" s="99">
        <v>94</v>
      </c>
      <c r="H32" s="99">
        <v>193</v>
      </c>
      <c r="I32" s="99">
        <v>2</v>
      </c>
      <c r="J32" s="99">
        <v>7</v>
      </c>
      <c r="K32" s="99">
        <v>1</v>
      </c>
      <c r="L32" s="89">
        <v>101</v>
      </c>
    </row>
    <row r="33" spans="1:12" ht="12.75" customHeight="1">
      <c r="A33" s="9" t="s">
        <v>103</v>
      </c>
      <c r="B33" s="6" t="s">
        <v>66</v>
      </c>
      <c r="C33" s="99">
        <v>491</v>
      </c>
      <c r="D33" s="99">
        <v>68</v>
      </c>
      <c r="E33" s="99">
        <v>79</v>
      </c>
      <c r="F33" s="99">
        <v>61</v>
      </c>
      <c r="G33" s="99">
        <v>132</v>
      </c>
      <c r="H33" s="99">
        <v>74</v>
      </c>
      <c r="I33" s="99">
        <v>7</v>
      </c>
      <c r="J33" s="99">
        <v>13</v>
      </c>
      <c r="K33" s="99">
        <v>3</v>
      </c>
      <c r="L33" s="89">
        <v>54</v>
      </c>
    </row>
    <row r="34" spans="1:12" ht="12.75" customHeight="1">
      <c r="A34" s="9" t="s">
        <v>104</v>
      </c>
      <c r="B34" s="6" t="s">
        <v>32</v>
      </c>
      <c r="C34" s="99">
        <v>104</v>
      </c>
      <c r="D34" s="99">
        <v>33</v>
      </c>
      <c r="E34" s="99">
        <v>7</v>
      </c>
      <c r="F34" s="99">
        <v>27</v>
      </c>
      <c r="G34" s="99">
        <v>0</v>
      </c>
      <c r="H34" s="99">
        <v>20</v>
      </c>
      <c r="I34" s="99">
        <v>0</v>
      </c>
      <c r="J34" s="99">
        <v>3</v>
      </c>
      <c r="K34" s="99">
        <v>1</v>
      </c>
      <c r="L34" s="89">
        <v>13</v>
      </c>
    </row>
    <row r="35" spans="1:12" ht="12.75" customHeight="1">
      <c r="A35" s="9" t="s">
        <v>105</v>
      </c>
      <c r="B35" s="6" t="s">
        <v>33</v>
      </c>
      <c r="C35" s="99">
        <v>713</v>
      </c>
      <c r="D35" s="99">
        <v>292</v>
      </c>
      <c r="E35" s="99">
        <v>62</v>
      </c>
      <c r="F35" s="99">
        <v>87</v>
      </c>
      <c r="G35" s="99">
        <v>98</v>
      </c>
      <c r="H35" s="99">
        <v>98</v>
      </c>
      <c r="I35" s="99">
        <v>0</v>
      </c>
      <c r="J35" s="99">
        <v>12</v>
      </c>
      <c r="K35" s="99">
        <v>0</v>
      </c>
      <c r="L35" s="89">
        <v>64</v>
      </c>
    </row>
    <row r="36" spans="1:12" ht="12.75" customHeight="1">
      <c r="A36" s="9" t="s">
        <v>106</v>
      </c>
      <c r="B36" s="6" t="s">
        <v>34</v>
      </c>
      <c r="C36" s="99">
        <v>288</v>
      </c>
      <c r="D36" s="99">
        <v>112</v>
      </c>
      <c r="E36" s="99">
        <v>35</v>
      </c>
      <c r="F36" s="99">
        <v>40</v>
      </c>
      <c r="G36" s="99">
        <v>14</v>
      </c>
      <c r="H36" s="99">
        <v>41</v>
      </c>
      <c r="I36" s="99">
        <v>2</v>
      </c>
      <c r="J36" s="99">
        <v>6</v>
      </c>
      <c r="K36" s="99">
        <v>1</v>
      </c>
      <c r="L36" s="89">
        <v>37</v>
      </c>
    </row>
    <row r="37" spans="1:12" ht="12.75" customHeight="1">
      <c r="A37" s="9" t="s">
        <v>107</v>
      </c>
      <c r="B37" s="6" t="s">
        <v>35</v>
      </c>
      <c r="C37" s="99">
        <v>218</v>
      </c>
      <c r="D37" s="99">
        <v>74</v>
      </c>
      <c r="E37" s="99">
        <v>12</v>
      </c>
      <c r="F37" s="99">
        <v>37</v>
      </c>
      <c r="G37" s="99">
        <v>30</v>
      </c>
      <c r="H37" s="99">
        <v>14</v>
      </c>
      <c r="I37" s="99">
        <v>6</v>
      </c>
      <c r="J37" s="99">
        <v>8</v>
      </c>
      <c r="K37" s="99">
        <v>1</v>
      </c>
      <c r="L37" s="89">
        <v>36</v>
      </c>
    </row>
    <row r="38" spans="1:12" ht="12.75" customHeight="1">
      <c r="A38" s="9" t="s">
        <v>108</v>
      </c>
      <c r="B38" s="6" t="s">
        <v>36</v>
      </c>
      <c r="C38" s="99">
        <v>225</v>
      </c>
      <c r="D38" s="99">
        <v>41</v>
      </c>
      <c r="E38" s="99">
        <v>48</v>
      </c>
      <c r="F38" s="99">
        <v>43</v>
      </c>
      <c r="G38" s="99">
        <v>0</v>
      </c>
      <c r="H38" s="99">
        <v>26</v>
      </c>
      <c r="I38" s="99">
        <v>4</v>
      </c>
      <c r="J38" s="99">
        <v>7</v>
      </c>
      <c r="K38" s="99">
        <v>5</v>
      </c>
      <c r="L38" s="89">
        <v>51</v>
      </c>
    </row>
    <row r="39" spans="1:12" ht="12.75" customHeight="1">
      <c r="A39" s="9" t="s">
        <v>109</v>
      </c>
      <c r="B39" s="6" t="s">
        <v>37</v>
      </c>
      <c r="C39" s="99">
        <v>176</v>
      </c>
      <c r="D39" s="99">
        <v>59</v>
      </c>
      <c r="E39" s="99">
        <v>21</v>
      </c>
      <c r="F39" s="99">
        <v>34</v>
      </c>
      <c r="G39" s="99">
        <v>2</v>
      </c>
      <c r="H39" s="99">
        <v>21</v>
      </c>
      <c r="I39" s="99">
        <v>0</v>
      </c>
      <c r="J39" s="99">
        <v>10</v>
      </c>
      <c r="K39" s="99">
        <v>2</v>
      </c>
      <c r="L39" s="89">
        <v>27</v>
      </c>
    </row>
    <row r="40" spans="1:12" ht="12.75" customHeight="1">
      <c r="A40" s="9" t="s">
        <v>110</v>
      </c>
      <c r="B40" s="6" t="s">
        <v>38</v>
      </c>
      <c r="C40" s="99">
        <v>704</v>
      </c>
      <c r="D40" s="99">
        <v>134</v>
      </c>
      <c r="E40" s="99">
        <v>55</v>
      </c>
      <c r="F40" s="99">
        <v>34</v>
      </c>
      <c r="G40" s="99">
        <v>28</v>
      </c>
      <c r="H40" s="99">
        <v>308</v>
      </c>
      <c r="I40" s="99">
        <v>3</v>
      </c>
      <c r="J40" s="99">
        <v>6</v>
      </c>
      <c r="K40" s="99">
        <v>13</v>
      </c>
      <c r="L40" s="89">
        <v>123</v>
      </c>
    </row>
    <row r="41" spans="1:12" ht="12.75" customHeight="1">
      <c r="A41" s="9" t="s">
        <v>111</v>
      </c>
      <c r="B41" s="6" t="s">
        <v>39</v>
      </c>
      <c r="C41" s="99">
        <v>423</v>
      </c>
      <c r="D41" s="99">
        <v>108</v>
      </c>
      <c r="E41" s="99">
        <v>89</v>
      </c>
      <c r="F41" s="99">
        <v>19</v>
      </c>
      <c r="G41" s="99">
        <v>13</v>
      </c>
      <c r="H41" s="99">
        <v>67</v>
      </c>
      <c r="I41" s="99">
        <v>2</v>
      </c>
      <c r="J41" s="99">
        <v>13</v>
      </c>
      <c r="K41" s="99">
        <v>7</v>
      </c>
      <c r="L41" s="89">
        <v>105</v>
      </c>
    </row>
    <row r="42" spans="1:12" ht="12.75" customHeight="1">
      <c r="A42" s="9" t="s">
        <v>112</v>
      </c>
      <c r="B42" s="6" t="s">
        <v>40</v>
      </c>
      <c r="C42" s="99">
        <v>159</v>
      </c>
      <c r="D42" s="99">
        <v>13</v>
      </c>
      <c r="E42" s="99">
        <v>76</v>
      </c>
      <c r="F42" s="99">
        <v>7</v>
      </c>
      <c r="G42" s="99">
        <v>4</v>
      </c>
      <c r="H42" s="99">
        <v>24</v>
      </c>
      <c r="I42" s="99">
        <v>0</v>
      </c>
      <c r="J42" s="99">
        <v>8</v>
      </c>
      <c r="K42" s="99">
        <v>2</v>
      </c>
      <c r="L42" s="89">
        <v>25</v>
      </c>
    </row>
    <row r="43" spans="1:12" ht="12.75" customHeight="1">
      <c r="A43" s="9" t="s">
        <v>113</v>
      </c>
      <c r="B43" s="6" t="s">
        <v>41</v>
      </c>
      <c r="C43" s="99">
        <v>179</v>
      </c>
      <c r="D43" s="99">
        <v>73</v>
      </c>
      <c r="E43" s="99">
        <v>14</v>
      </c>
      <c r="F43" s="99">
        <v>39</v>
      </c>
      <c r="G43" s="99">
        <v>7</v>
      </c>
      <c r="H43" s="99">
        <v>39</v>
      </c>
      <c r="I43" s="99">
        <v>0</v>
      </c>
      <c r="J43" s="99">
        <v>3</v>
      </c>
      <c r="K43" s="99">
        <v>1</v>
      </c>
      <c r="L43" s="89">
        <v>3</v>
      </c>
    </row>
    <row r="44" spans="1:12" ht="12.75" customHeight="1">
      <c r="A44" s="9" t="s">
        <v>114</v>
      </c>
      <c r="B44" s="6" t="s">
        <v>42</v>
      </c>
      <c r="C44" s="99">
        <v>329</v>
      </c>
      <c r="D44" s="99">
        <v>50</v>
      </c>
      <c r="E44" s="99">
        <v>47</v>
      </c>
      <c r="F44" s="99">
        <v>50</v>
      </c>
      <c r="G44" s="99">
        <v>11</v>
      </c>
      <c r="H44" s="99">
        <v>83</v>
      </c>
      <c r="I44" s="99">
        <v>1</v>
      </c>
      <c r="J44" s="99">
        <v>0</v>
      </c>
      <c r="K44" s="99">
        <v>5</v>
      </c>
      <c r="L44" s="89">
        <v>82</v>
      </c>
    </row>
    <row r="45" spans="1:12" ht="12.75" customHeight="1">
      <c r="A45" s="9" t="s">
        <v>115</v>
      </c>
      <c r="B45" s="6" t="s">
        <v>43</v>
      </c>
      <c r="C45" s="99">
        <v>384</v>
      </c>
      <c r="D45" s="99">
        <v>83</v>
      </c>
      <c r="E45" s="99">
        <v>115</v>
      </c>
      <c r="F45" s="99">
        <v>63</v>
      </c>
      <c r="G45" s="99">
        <v>31</v>
      </c>
      <c r="H45" s="99">
        <v>54</v>
      </c>
      <c r="I45" s="99">
        <v>0</v>
      </c>
      <c r="J45" s="99">
        <v>5</v>
      </c>
      <c r="K45" s="99">
        <v>2</v>
      </c>
      <c r="L45" s="89">
        <v>31</v>
      </c>
    </row>
    <row r="46" spans="1:12" ht="12.75" customHeight="1">
      <c r="A46" s="9" t="s">
        <v>116</v>
      </c>
      <c r="B46" s="6" t="s">
        <v>44</v>
      </c>
      <c r="C46" s="99">
        <v>99</v>
      </c>
      <c r="D46" s="99">
        <v>52</v>
      </c>
      <c r="E46" s="99">
        <v>4</v>
      </c>
      <c r="F46" s="99">
        <v>6</v>
      </c>
      <c r="G46" s="99">
        <v>4</v>
      </c>
      <c r="H46" s="99">
        <v>12</v>
      </c>
      <c r="I46" s="99">
        <v>0</v>
      </c>
      <c r="J46" s="99">
        <v>2</v>
      </c>
      <c r="K46" s="99">
        <v>0</v>
      </c>
      <c r="L46" s="89">
        <v>19</v>
      </c>
    </row>
    <row r="47" spans="1:12" ht="12.75" customHeight="1">
      <c r="A47" s="9" t="s">
        <v>117</v>
      </c>
      <c r="B47" s="6" t="s">
        <v>45</v>
      </c>
      <c r="C47" s="99">
        <v>354</v>
      </c>
      <c r="D47" s="99">
        <v>232</v>
      </c>
      <c r="E47" s="99">
        <v>17</v>
      </c>
      <c r="F47" s="99">
        <v>6</v>
      </c>
      <c r="G47" s="99">
        <v>2</v>
      </c>
      <c r="H47" s="99">
        <v>68</v>
      </c>
      <c r="I47" s="99">
        <v>2</v>
      </c>
      <c r="J47" s="99">
        <v>4</v>
      </c>
      <c r="K47" s="99">
        <v>0</v>
      </c>
      <c r="L47" s="89">
        <v>23</v>
      </c>
    </row>
    <row r="48" spans="1:12" ht="12.75" customHeight="1">
      <c r="A48" s="9" t="s">
        <v>118</v>
      </c>
      <c r="B48" s="6" t="s">
        <v>46</v>
      </c>
      <c r="C48" s="99">
        <v>31</v>
      </c>
      <c r="D48" s="99">
        <v>7</v>
      </c>
      <c r="E48" s="99">
        <v>4</v>
      </c>
      <c r="F48" s="99">
        <v>4</v>
      </c>
      <c r="G48" s="99">
        <v>4</v>
      </c>
      <c r="H48" s="99">
        <v>0</v>
      </c>
      <c r="I48" s="99">
        <v>4</v>
      </c>
      <c r="J48" s="99">
        <v>2</v>
      </c>
      <c r="K48" s="99">
        <v>0</v>
      </c>
      <c r="L48" s="89">
        <v>6</v>
      </c>
    </row>
    <row r="49" spans="1:12" ht="12.75" customHeight="1">
      <c r="A49" s="9" t="s">
        <v>119</v>
      </c>
      <c r="B49" s="6" t="s">
        <v>10</v>
      </c>
      <c r="C49" s="99">
        <v>217</v>
      </c>
      <c r="D49" s="99">
        <v>25</v>
      </c>
      <c r="E49" s="99">
        <v>82</v>
      </c>
      <c r="F49" s="99">
        <v>13</v>
      </c>
      <c r="G49" s="99">
        <v>9</v>
      </c>
      <c r="H49" s="99">
        <v>40</v>
      </c>
      <c r="I49" s="99">
        <v>2</v>
      </c>
      <c r="J49" s="99">
        <v>1</v>
      </c>
      <c r="K49" s="99">
        <v>3</v>
      </c>
      <c r="L49" s="89">
        <v>42</v>
      </c>
    </row>
    <row r="50" spans="1:12" ht="12.75" customHeight="1">
      <c r="A50" s="9" t="s">
        <v>120</v>
      </c>
      <c r="B50" s="6" t="s">
        <v>47</v>
      </c>
      <c r="C50" s="99">
        <v>96</v>
      </c>
      <c r="D50" s="99">
        <v>15</v>
      </c>
      <c r="E50" s="99">
        <v>30</v>
      </c>
      <c r="F50" s="99">
        <v>29</v>
      </c>
      <c r="G50" s="99">
        <v>1</v>
      </c>
      <c r="H50" s="99">
        <v>13</v>
      </c>
      <c r="I50" s="99">
        <v>0</v>
      </c>
      <c r="J50" s="99">
        <v>1</v>
      </c>
      <c r="K50" s="99">
        <v>0</v>
      </c>
      <c r="L50" s="89">
        <v>7</v>
      </c>
    </row>
    <row r="51" spans="1:12" ht="12.75" customHeight="1">
      <c r="A51" s="9" t="s">
        <v>121</v>
      </c>
      <c r="B51" s="6" t="s">
        <v>48</v>
      </c>
      <c r="C51" s="99">
        <v>97</v>
      </c>
      <c r="D51" s="99">
        <v>42</v>
      </c>
      <c r="E51" s="99">
        <v>14</v>
      </c>
      <c r="F51" s="99">
        <v>2</v>
      </c>
      <c r="G51" s="99">
        <v>2</v>
      </c>
      <c r="H51" s="99">
        <v>9</v>
      </c>
      <c r="I51" s="99">
        <v>0</v>
      </c>
      <c r="J51" s="99">
        <v>2</v>
      </c>
      <c r="K51" s="99">
        <v>5</v>
      </c>
      <c r="L51" s="89">
        <v>21</v>
      </c>
    </row>
    <row r="52" spans="1:12" ht="12.75" customHeight="1">
      <c r="A52" s="9" t="s">
        <v>122</v>
      </c>
      <c r="B52" s="6" t="s">
        <v>49</v>
      </c>
      <c r="C52" s="99">
        <v>115</v>
      </c>
      <c r="D52" s="99">
        <v>41</v>
      </c>
      <c r="E52" s="99">
        <v>13</v>
      </c>
      <c r="F52" s="99">
        <v>21</v>
      </c>
      <c r="G52" s="99">
        <v>0</v>
      </c>
      <c r="H52" s="99">
        <v>17</v>
      </c>
      <c r="I52" s="99">
        <v>0</v>
      </c>
      <c r="J52" s="99">
        <v>3</v>
      </c>
      <c r="K52" s="99">
        <v>0</v>
      </c>
      <c r="L52" s="89">
        <v>20</v>
      </c>
    </row>
    <row r="53" spans="1:12" ht="12.75" customHeight="1">
      <c r="A53" s="50" t="s">
        <v>123</v>
      </c>
      <c r="B53" s="73" t="s">
        <v>50</v>
      </c>
      <c r="C53" s="100">
        <v>98</v>
      </c>
      <c r="D53" s="100">
        <v>44</v>
      </c>
      <c r="E53" s="100">
        <v>8</v>
      </c>
      <c r="F53" s="100">
        <v>2</v>
      </c>
      <c r="G53" s="100">
        <v>0</v>
      </c>
      <c r="H53" s="100">
        <v>3</v>
      </c>
      <c r="I53" s="100">
        <v>0</v>
      </c>
      <c r="J53" s="100">
        <v>2</v>
      </c>
      <c r="K53" s="100">
        <v>0</v>
      </c>
      <c r="L53" s="91">
        <v>39</v>
      </c>
    </row>
    <row r="54" spans="1:12">
      <c r="A54" s="26" t="s">
        <v>141</v>
      </c>
      <c r="B54" s="6"/>
    </row>
  </sheetData>
  <phoneticPr fontId="1"/>
  <conditionalFormatting sqref="A3:A54">
    <cfRule type="duplicateValues" dxfId="7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50761-1C92-4DE4-8A6D-21DCF3BAC7B7}">
  <sheetPr>
    <tabColor theme="7" tint="0.59999389629810485"/>
  </sheetPr>
  <dimension ref="A1:L54"/>
  <sheetViews>
    <sheetView workbookViewId="0">
      <pane xSplit="2" ySplit="2" topLeftCell="C32" activePane="bottomRight" state="frozen"/>
      <selection pane="topRight" activeCell="D1" sqref="D1"/>
      <selection pane="bottomLeft" activeCell="A5" sqref="A5"/>
      <selection pane="bottomRight" activeCell="H21" sqref="H21"/>
    </sheetView>
  </sheetViews>
  <sheetFormatPr defaultColWidth="11.875" defaultRowHeight="13.5"/>
  <cols>
    <col min="1" max="1" width="9.5" style="21" customWidth="1"/>
    <col min="2" max="2" width="11.875" style="21"/>
    <col min="3" max="5" width="11.125" style="21" customWidth="1"/>
    <col min="6" max="6" width="10.625" style="21" bestFit="1" customWidth="1"/>
    <col min="7" max="12" width="11.125" style="21" customWidth="1"/>
    <col min="13" max="16384" width="11.875" style="21"/>
  </cols>
  <sheetData>
    <row r="1" spans="1:12">
      <c r="B1" s="21" t="s">
        <v>51</v>
      </c>
      <c r="K1" s="6" t="s">
        <v>144</v>
      </c>
    </row>
    <row r="2" spans="1:12" s="25" customFormat="1">
      <c r="A2" s="24"/>
      <c r="B2" s="24"/>
      <c r="C2" s="22" t="s">
        <v>54</v>
      </c>
      <c r="D2" s="22" t="s">
        <v>1</v>
      </c>
      <c r="E2" s="22" t="s">
        <v>55</v>
      </c>
      <c r="F2" s="22" t="s">
        <v>4</v>
      </c>
      <c r="G2" s="150" t="s">
        <v>52</v>
      </c>
      <c r="H2" s="22" t="s">
        <v>5</v>
      </c>
      <c r="I2" s="150" t="s">
        <v>56</v>
      </c>
      <c r="J2" s="22" t="s">
        <v>57</v>
      </c>
      <c r="K2" s="150" t="s">
        <v>58</v>
      </c>
      <c r="L2" s="22" t="s">
        <v>59</v>
      </c>
    </row>
    <row r="3" spans="1:12" s="25" customFormat="1">
      <c r="A3" s="9" t="s">
        <v>73</v>
      </c>
      <c r="B3" s="6" t="s">
        <v>11</v>
      </c>
      <c r="C3" s="82">
        <f>SUM(C5:C53)</f>
        <v>101562</v>
      </c>
      <c r="D3" s="82">
        <f t="shared" ref="D3:L3" si="0">SUM(D5:D53)</f>
        <v>22727</v>
      </c>
      <c r="E3" s="82">
        <f t="shared" si="0"/>
        <v>41200</v>
      </c>
      <c r="F3" s="82">
        <f t="shared" si="0"/>
        <v>4113</v>
      </c>
      <c r="G3" s="82">
        <f t="shared" si="0"/>
        <v>11583</v>
      </c>
      <c r="H3" s="82">
        <f t="shared" si="0"/>
        <v>2374</v>
      </c>
      <c r="I3" s="82">
        <f t="shared" si="0"/>
        <v>1279</v>
      </c>
      <c r="J3" s="82">
        <f t="shared" si="0"/>
        <v>2262</v>
      </c>
      <c r="K3" s="82">
        <f t="shared" si="0"/>
        <v>1954</v>
      </c>
      <c r="L3" s="82">
        <f t="shared" si="0"/>
        <v>14070</v>
      </c>
    </row>
    <row r="4" spans="1:12" ht="12.75" customHeight="1">
      <c r="A4" s="44" t="s">
        <v>74</v>
      </c>
      <c r="B4" s="45" t="s">
        <v>12</v>
      </c>
      <c r="C4" s="93">
        <v>45885</v>
      </c>
      <c r="D4" s="87">
        <v>13211</v>
      </c>
      <c r="E4" s="87">
        <v>16853</v>
      </c>
      <c r="F4" s="87">
        <v>1162</v>
      </c>
      <c r="G4" s="87">
        <v>4778</v>
      </c>
      <c r="H4" s="87">
        <v>373</v>
      </c>
      <c r="I4" s="87">
        <v>637</v>
      </c>
      <c r="J4" s="87">
        <v>1222</v>
      </c>
      <c r="K4" s="87">
        <v>1278</v>
      </c>
      <c r="L4" s="87">
        <v>6371</v>
      </c>
    </row>
    <row r="5" spans="1:12" ht="12.75" customHeight="1">
      <c r="A5" s="47" t="s">
        <v>75</v>
      </c>
      <c r="B5" s="48" t="s">
        <v>126</v>
      </c>
      <c r="C5" s="94">
        <v>5405</v>
      </c>
      <c r="D5" s="82">
        <v>1342</v>
      </c>
      <c r="E5" s="82">
        <v>1355</v>
      </c>
      <c r="F5" s="82">
        <v>247</v>
      </c>
      <c r="G5" s="82">
        <v>503</v>
      </c>
      <c r="H5" s="82">
        <v>182</v>
      </c>
      <c r="I5" s="82">
        <v>190</v>
      </c>
      <c r="J5" s="82">
        <v>315</v>
      </c>
      <c r="K5" s="82">
        <v>126</v>
      </c>
      <c r="L5" s="82">
        <v>1145</v>
      </c>
    </row>
    <row r="6" spans="1:12" ht="12.75" customHeight="1">
      <c r="A6" s="9" t="s">
        <v>76</v>
      </c>
      <c r="B6" s="10" t="s">
        <v>127</v>
      </c>
      <c r="C6" s="95">
        <v>4536</v>
      </c>
      <c r="D6" s="90">
        <v>1276</v>
      </c>
      <c r="E6" s="90">
        <v>1500</v>
      </c>
      <c r="F6" s="90">
        <v>101</v>
      </c>
      <c r="G6" s="90">
        <v>347</v>
      </c>
      <c r="H6" s="90">
        <v>17</v>
      </c>
      <c r="I6" s="90">
        <v>76</v>
      </c>
      <c r="J6" s="90">
        <v>267</v>
      </c>
      <c r="K6" s="90">
        <v>115</v>
      </c>
      <c r="L6" s="90">
        <v>837</v>
      </c>
    </row>
    <row r="7" spans="1:12" ht="12.75" customHeight="1">
      <c r="A7" s="9" t="s">
        <v>77</v>
      </c>
      <c r="B7" s="10" t="s">
        <v>128</v>
      </c>
      <c r="C7" s="95">
        <v>5317</v>
      </c>
      <c r="D7" s="90">
        <v>1895</v>
      </c>
      <c r="E7" s="90">
        <v>1385</v>
      </c>
      <c r="F7" s="90">
        <v>82</v>
      </c>
      <c r="G7" s="90">
        <v>1316</v>
      </c>
      <c r="H7" s="90">
        <v>14</v>
      </c>
      <c r="I7" s="90">
        <v>97</v>
      </c>
      <c r="J7" s="90">
        <v>37</v>
      </c>
      <c r="K7" s="90">
        <v>108</v>
      </c>
      <c r="L7" s="90">
        <v>383</v>
      </c>
    </row>
    <row r="8" spans="1:12" ht="12.75" customHeight="1">
      <c r="A8" s="9" t="s">
        <v>78</v>
      </c>
      <c r="B8" s="10" t="s">
        <v>129</v>
      </c>
      <c r="C8" s="95">
        <v>7238</v>
      </c>
      <c r="D8" s="90">
        <v>775</v>
      </c>
      <c r="E8" s="90">
        <v>4417</v>
      </c>
      <c r="F8" s="90">
        <v>93</v>
      </c>
      <c r="G8" s="90">
        <v>1372</v>
      </c>
      <c r="H8" s="90">
        <v>12</v>
      </c>
      <c r="I8" s="90">
        <v>36</v>
      </c>
      <c r="J8" s="90">
        <v>33</v>
      </c>
      <c r="K8" s="90">
        <v>59</v>
      </c>
      <c r="L8" s="90">
        <v>441</v>
      </c>
    </row>
    <row r="9" spans="1:12" ht="12.75" customHeight="1">
      <c r="A9" s="9" t="s">
        <v>79</v>
      </c>
      <c r="B9" s="10" t="s">
        <v>130</v>
      </c>
      <c r="C9" s="95">
        <v>3590</v>
      </c>
      <c r="D9" s="90">
        <v>399</v>
      </c>
      <c r="E9" s="90">
        <v>2470</v>
      </c>
      <c r="F9" s="90">
        <v>73</v>
      </c>
      <c r="G9" s="90">
        <v>139</v>
      </c>
      <c r="H9" s="90">
        <v>20</v>
      </c>
      <c r="I9" s="90">
        <v>14</v>
      </c>
      <c r="J9" s="90">
        <v>71</v>
      </c>
      <c r="K9" s="90">
        <v>57</v>
      </c>
      <c r="L9" s="90">
        <v>347</v>
      </c>
    </row>
    <row r="10" spans="1:12" ht="12.75" customHeight="1">
      <c r="A10" s="9" t="s">
        <v>80</v>
      </c>
      <c r="B10" s="10" t="s">
        <v>131</v>
      </c>
      <c r="C10" s="95">
        <v>2646</v>
      </c>
      <c r="D10" s="90">
        <v>776</v>
      </c>
      <c r="E10" s="90">
        <v>1091</v>
      </c>
      <c r="F10" s="90">
        <v>84</v>
      </c>
      <c r="G10" s="90">
        <v>65</v>
      </c>
      <c r="H10" s="90">
        <v>20</v>
      </c>
      <c r="I10" s="90">
        <v>43</v>
      </c>
      <c r="J10" s="90">
        <v>101</v>
      </c>
      <c r="K10" s="90">
        <v>41</v>
      </c>
      <c r="L10" s="90">
        <v>425</v>
      </c>
    </row>
    <row r="11" spans="1:12" ht="12.75" customHeight="1">
      <c r="A11" s="9" t="s">
        <v>81</v>
      </c>
      <c r="B11" s="10" t="s">
        <v>132</v>
      </c>
      <c r="C11" s="95">
        <v>2029</v>
      </c>
      <c r="D11" s="90">
        <v>369</v>
      </c>
      <c r="E11" s="90">
        <v>971</v>
      </c>
      <c r="F11" s="90">
        <v>58</v>
      </c>
      <c r="G11" s="90">
        <v>78</v>
      </c>
      <c r="H11" s="90">
        <v>43</v>
      </c>
      <c r="I11" s="90">
        <v>21</v>
      </c>
      <c r="J11" s="90">
        <v>84</v>
      </c>
      <c r="K11" s="90">
        <v>91</v>
      </c>
      <c r="L11" s="90">
        <v>314</v>
      </c>
    </row>
    <row r="12" spans="1:12" ht="12.75" customHeight="1">
      <c r="A12" s="9" t="s">
        <v>82</v>
      </c>
      <c r="B12" s="10" t="s">
        <v>133</v>
      </c>
      <c r="C12" s="95">
        <v>12569</v>
      </c>
      <c r="D12" s="90">
        <v>5677</v>
      </c>
      <c r="E12" s="90">
        <v>2682</v>
      </c>
      <c r="F12" s="90">
        <v>266</v>
      </c>
      <c r="G12" s="90">
        <v>702</v>
      </c>
      <c r="H12" s="90">
        <v>44</v>
      </c>
      <c r="I12" s="90">
        <v>142</v>
      </c>
      <c r="J12" s="90">
        <v>265</v>
      </c>
      <c r="K12" s="90">
        <v>640</v>
      </c>
      <c r="L12" s="90">
        <v>2151</v>
      </c>
    </row>
    <row r="13" spans="1:12" ht="12.75" customHeight="1">
      <c r="A13" s="50" t="s">
        <v>83</v>
      </c>
      <c r="B13" s="51" t="s">
        <v>134</v>
      </c>
      <c r="C13" s="96">
        <v>2555</v>
      </c>
      <c r="D13" s="92">
        <v>702</v>
      </c>
      <c r="E13" s="92">
        <v>982</v>
      </c>
      <c r="F13" s="92">
        <v>158</v>
      </c>
      <c r="G13" s="92">
        <v>256</v>
      </c>
      <c r="H13" s="92">
        <v>21</v>
      </c>
      <c r="I13" s="92">
        <v>18</v>
      </c>
      <c r="J13" s="92">
        <v>49</v>
      </c>
      <c r="K13" s="92">
        <v>41</v>
      </c>
      <c r="L13" s="92">
        <v>328</v>
      </c>
    </row>
    <row r="14" spans="1:12" ht="12.75" customHeight="1">
      <c r="A14" s="9" t="s">
        <v>84</v>
      </c>
      <c r="B14" s="6" t="s">
        <v>13</v>
      </c>
      <c r="C14" s="95">
        <v>10419</v>
      </c>
      <c r="D14" s="90">
        <v>1429</v>
      </c>
      <c r="E14" s="90">
        <v>4533</v>
      </c>
      <c r="F14" s="90">
        <v>447</v>
      </c>
      <c r="G14" s="90">
        <v>2510</v>
      </c>
      <c r="H14" s="90">
        <v>128</v>
      </c>
      <c r="I14" s="90">
        <v>49</v>
      </c>
      <c r="J14" s="90">
        <v>93</v>
      </c>
      <c r="K14" s="90">
        <v>55</v>
      </c>
      <c r="L14" s="90">
        <v>1175</v>
      </c>
    </row>
    <row r="15" spans="1:12" ht="12.75" customHeight="1">
      <c r="A15" s="9" t="s">
        <v>85</v>
      </c>
      <c r="B15" s="6" t="s">
        <v>14</v>
      </c>
      <c r="C15" s="95">
        <v>11190</v>
      </c>
      <c r="D15" s="90">
        <v>1576</v>
      </c>
      <c r="E15" s="90">
        <v>6929</v>
      </c>
      <c r="F15" s="90">
        <v>329</v>
      </c>
      <c r="G15" s="90">
        <v>722</v>
      </c>
      <c r="H15" s="90">
        <v>153</v>
      </c>
      <c r="I15" s="90">
        <v>123</v>
      </c>
      <c r="J15" s="90">
        <v>132</v>
      </c>
      <c r="K15" s="90">
        <v>123</v>
      </c>
      <c r="L15" s="90">
        <v>1103</v>
      </c>
    </row>
    <row r="16" spans="1:12" ht="12.75" customHeight="1">
      <c r="A16" s="9" t="s">
        <v>86</v>
      </c>
      <c r="B16" s="6" t="s">
        <v>15</v>
      </c>
      <c r="C16" s="95">
        <v>3067</v>
      </c>
      <c r="D16" s="90">
        <v>755</v>
      </c>
      <c r="E16" s="90">
        <v>1132</v>
      </c>
      <c r="F16" s="90">
        <v>171</v>
      </c>
      <c r="G16" s="90">
        <v>243</v>
      </c>
      <c r="H16" s="90">
        <v>135</v>
      </c>
      <c r="I16" s="90">
        <v>38</v>
      </c>
      <c r="J16" s="90">
        <v>58</v>
      </c>
      <c r="K16" s="90">
        <v>48</v>
      </c>
      <c r="L16" s="90">
        <v>487</v>
      </c>
    </row>
    <row r="17" spans="1:12" ht="12.75" customHeight="1">
      <c r="A17" s="9" t="s">
        <v>87</v>
      </c>
      <c r="B17" s="6" t="s">
        <v>16</v>
      </c>
      <c r="C17" s="95">
        <v>6436</v>
      </c>
      <c r="D17" s="90">
        <v>1179</v>
      </c>
      <c r="E17" s="90">
        <v>3213</v>
      </c>
      <c r="F17" s="90">
        <v>163</v>
      </c>
      <c r="G17" s="90">
        <v>206</v>
      </c>
      <c r="H17" s="90">
        <v>140</v>
      </c>
      <c r="I17" s="90">
        <v>108</v>
      </c>
      <c r="J17" s="90">
        <v>258</v>
      </c>
      <c r="K17" s="90">
        <v>132</v>
      </c>
      <c r="L17" s="90">
        <v>1037</v>
      </c>
    </row>
    <row r="18" spans="1:12" ht="12.75" customHeight="1">
      <c r="A18" s="9" t="s">
        <v>88</v>
      </c>
      <c r="B18" s="6" t="s">
        <v>17</v>
      </c>
      <c r="C18" s="95">
        <v>247</v>
      </c>
      <c r="D18" s="90">
        <v>53</v>
      </c>
      <c r="E18" s="90">
        <v>48</v>
      </c>
      <c r="F18" s="90">
        <v>49</v>
      </c>
      <c r="G18" s="90">
        <v>40</v>
      </c>
      <c r="H18" s="90">
        <v>6</v>
      </c>
      <c r="I18" s="90">
        <v>1</v>
      </c>
      <c r="J18" s="90">
        <v>11</v>
      </c>
      <c r="K18" s="90">
        <v>4</v>
      </c>
      <c r="L18" s="90">
        <v>35</v>
      </c>
    </row>
    <row r="19" spans="1:12" ht="12.75" customHeight="1">
      <c r="A19" s="9" t="s">
        <v>89</v>
      </c>
      <c r="B19" s="6" t="s">
        <v>18</v>
      </c>
      <c r="C19" s="95">
        <v>1603</v>
      </c>
      <c r="D19" s="90">
        <v>279</v>
      </c>
      <c r="E19" s="90">
        <v>591</v>
      </c>
      <c r="F19" s="90">
        <v>61</v>
      </c>
      <c r="G19" s="90">
        <v>120</v>
      </c>
      <c r="H19" s="90">
        <v>24</v>
      </c>
      <c r="I19" s="90">
        <v>32</v>
      </c>
      <c r="J19" s="90">
        <v>85</v>
      </c>
      <c r="K19" s="90">
        <v>48</v>
      </c>
      <c r="L19" s="90">
        <v>363</v>
      </c>
    </row>
    <row r="20" spans="1:12" ht="12.75" customHeight="1">
      <c r="A20" s="9" t="s">
        <v>90</v>
      </c>
      <c r="B20" s="6" t="s">
        <v>19</v>
      </c>
      <c r="C20" s="95">
        <v>3124</v>
      </c>
      <c r="D20" s="90">
        <v>535</v>
      </c>
      <c r="E20" s="90">
        <v>1786</v>
      </c>
      <c r="F20" s="90">
        <v>82</v>
      </c>
      <c r="G20" s="90">
        <v>176</v>
      </c>
      <c r="H20" s="90">
        <v>75</v>
      </c>
      <c r="I20" s="90">
        <v>52</v>
      </c>
      <c r="J20" s="90">
        <v>25</v>
      </c>
      <c r="K20" s="90">
        <v>34</v>
      </c>
      <c r="L20" s="90">
        <v>359</v>
      </c>
    </row>
    <row r="21" spans="1:12" ht="12.75" customHeight="1">
      <c r="A21" s="9" t="s">
        <v>91</v>
      </c>
      <c r="B21" s="6" t="s">
        <v>20</v>
      </c>
      <c r="C21" s="95">
        <v>430</v>
      </c>
      <c r="D21" s="90">
        <v>31</v>
      </c>
      <c r="E21" s="90">
        <v>177</v>
      </c>
      <c r="F21" s="90">
        <v>56</v>
      </c>
      <c r="G21" s="90">
        <v>68</v>
      </c>
      <c r="H21" s="90">
        <v>17</v>
      </c>
      <c r="I21" s="90">
        <v>0</v>
      </c>
      <c r="J21" s="90">
        <v>9</v>
      </c>
      <c r="K21" s="90">
        <v>1</v>
      </c>
      <c r="L21" s="90">
        <v>71</v>
      </c>
    </row>
    <row r="22" spans="1:12" ht="12.75" customHeight="1">
      <c r="A22" s="9" t="s">
        <v>92</v>
      </c>
      <c r="B22" s="6" t="s">
        <v>21</v>
      </c>
      <c r="C22" s="95">
        <v>576</v>
      </c>
      <c r="D22" s="90">
        <v>178</v>
      </c>
      <c r="E22" s="90">
        <v>74</v>
      </c>
      <c r="F22" s="90">
        <v>91</v>
      </c>
      <c r="G22" s="90">
        <v>106</v>
      </c>
      <c r="H22" s="90">
        <v>4</v>
      </c>
      <c r="I22" s="90">
        <v>9</v>
      </c>
      <c r="J22" s="90">
        <v>10</v>
      </c>
      <c r="K22" s="90">
        <v>19</v>
      </c>
      <c r="L22" s="90">
        <v>85</v>
      </c>
    </row>
    <row r="23" spans="1:12" ht="12.75" customHeight="1">
      <c r="A23" s="9" t="s">
        <v>93</v>
      </c>
      <c r="B23" s="6" t="s">
        <v>22</v>
      </c>
      <c r="C23" s="95">
        <v>2567</v>
      </c>
      <c r="D23" s="90">
        <v>488</v>
      </c>
      <c r="E23" s="90">
        <v>871</v>
      </c>
      <c r="F23" s="90">
        <v>267</v>
      </c>
      <c r="G23" s="90">
        <v>260</v>
      </c>
      <c r="H23" s="90">
        <v>176</v>
      </c>
      <c r="I23" s="90">
        <v>64</v>
      </c>
      <c r="J23" s="90">
        <v>28</v>
      </c>
      <c r="K23" s="90">
        <v>27</v>
      </c>
      <c r="L23" s="90">
        <v>386</v>
      </c>
    </row>
    <row r="24" spans="1:12" ht="12.75" customHeight="1">
      <c r="A24" s="9" t="s">
        <v>94</v>
      </c>
      <c r="B24" s="6" t="s">
        <v>23</v>
      </c>
      <c r="C24" s="95">
        <v>358</v>
      </c>
      <c r="D24" s="90">
        <v>62</v>
      </c>
      <c r="E24" s="90">
        <v>120</v>
      </c>
      <c r="F24" s="90">
        <v>46</v>
      </c>
      <c r="G24" s="90">
        <v>42</v>
      </c>
      <c r="H24" s="90">
        <v>27</v>
      </c>
      <c r="I24" s="90">
        <v>0</v>
      </c>
      <c r="J24" s="90">
        <v>9</v>
      </c>
      <c r="K24" s="90">
        <v>5</v>
      </c>
      <c r="L24" s="90">
        <v>47</v>
      </c>
    </row>
    <row r="25" spans="1:12" ht="12.75" customHeight="1">
      <c r="A25" s="9" t="s">
        <v>95</v>
      </c>
      <c r="B25" s="6" t="s">
        <v>24</v>
      </c>
      <c r="C25" s="95">
        <v>416</v>
      </c>
      <c r="D25" s="90">
        <v>56</v>
      </c>
      <c r="E25" s="90">
        <v>174</v>
      </c>
      <c r="F25" s="90">
        <v>44</v>
      </c>
      <c r="G25" s="90">
        <v>55</v>
      </c>
      <c r="H25" s="90">
        <v>7</v>
      </c>
      <c r="I25" s="90">
        <v>5</v>
      </c>
      <c r="J25" s="90">
        <v>7</v>
      </c>
      <c r="K25" s="90">
        <v>3</v>
      </c>
      <c r="L25" s="90">
        <v>65</v>
      </c>
    </row>
    <row r="26" spans="1:12" ht="12.75" customHeight="1">
      <c r="A26" s="9" t="s">
        <v>96</v>
      </c>
      <c r="B26" s="6" t="s">
        <v>25</v>
      </c>
      <c r="C26" s="95">
        <v>2971</v>
      </c>
      <c r="D26" s="90">
        <v>328</v>
      </c>
      <c r="E26" s="90">
        <v>1760</v>
      </c>
      <c r="F26" s="90">
        <v>122</v>
      </c>
      <c r="G26" s="90">
        <v>31</v>
      </c>
      <c r="H26" s="90">
        <v>125</v>
      </c>
      <c r="I26" s="90">
        <v>26</v>
      </c>
      <c r="J26" s="90">
        <v>96</v>
      </c>
      <c r="K26" s="90">
        <v>65</v>
      </c>
      <c r="L26" s="90">
        <v>418</v>
      </c>
    </row>
    <row r="27" spans="1:12" ht="12.75" customHeight="1">
      <c r="A27" s="9" t="s">
        <v>97</v>
      </c>
      <c r="B27" s="6" t="s">
        <v>26</v>
      </c>
      <c r="C27" s="95">
        <v>1184</v>
      </c>
      <c r="D27" s="90">
        <v>183</v>
      </c>
      <c r="E27" s="90">
        <v>252</v>
      </c>
      <c r="F27" s="90">
        <v>83</v>
      </c>
      <c r="G27" s="90">
        <v>135</v>
      </c>
      <c r="H27" s="90">
        <v>230</v>
      </c>
      <c r="I27" s="90">
        <v>22</v>
      </c>
      <c r="J27" s="90">
        <v>15</v>
      </c>
      <c r="K27" s="90">
        <v>9</v>
      </c>
      <c r="L27" s="90">
        <v>255</v>
      </c>
    </row>
    <row r="28" spans="1:12" ht="12.75" customHeight="1">
      <c r="A28" s="9" t="s">
        <v>98</v>
      </c>
      <c r="B28" s="6" t="s">
        <v>27</v>
      </c>
      <c r="C28" s="95">
        <v>1091</v>
      </c>
      <c r="D28" s="90">
        <v>90</v>
      </c>
      <c r="E28" s="90">
        <v>588</v>
      </c>
      <c r="F28" s="90">
        <v>92</v>
      </c>
      <c r="G28" s="90">
        <v>85</v>
      </c>
      <c r="H28" s="90">
        <v>22</v>
      </c>
      <c r="I28" s="90">
        <v>4</v>
      </c>
      <c r="J28" s="90">
        <v>6</v>
      </c>
      <c r="K28" s="90">
        <v>5</v>
      </c>
      <c r="L28" s="90">
        <v>199</v>
      </c>
    </row>
    <row r="29" spans="1:12" ht="12.75" customHeight="1">
      <c r="A29" s="9" t="s">
        <v>99</v>
      </c>
      <c r="B29" s="6" t="s">
        <v>28</v>
      </c>
      <c r="C29" s="95">
        <v>1216</v>
      </c>
      <c r="D29" s="90">
        <v>173</v>
      </c>
      <c r="E29" s="90">
        <v>695</v>
      </c>
      <c r="F29" s="90">
        <v>27</v>
      </c>
      <c r="G29" s="90">
        <v>43</v>
      </c>
      <c r="H29" s="90">
        <v>16</v>
      </c>
      <c r="I29" s="90">
        <v>31</v>
      </c>
      <c r="J29" s="90">
        <v>46</v>
      </c>
      <c r="K29" s="90">
        <v>11</v>
      </c>
      <c r="L29" s="90">
        <v>174</v>
      </c>
    </row>
    <row r="30" spans="1:12" ht="12.75" customHeight="1">
      <c r="A30" s="9" t="s">
        <v>100</v>
      </c>
      <c r="B30" s="6" t="s">
        <v>29</v>
      </c>
      <c r="C30" s="95">
        <v>631</v>
      </c>
      <c r="D30" s="90">
        <v>51</v>
      </c>
      <c r="E30" s="90">
        <v>115</v>
      </c>
      <c r="F30" s="90">
        <v>81</v>
      </c>
      <c r="G30" s="90">
        <v>109</v>
      </c>
      <c r="H30" s="90">
        <v>145</v>
      </c>
      <c r="I30" s="90">
        <v>8</v>
      </c>
      <c r="J30" s="90">
        <v>7</v>
      </c>
      <c r="K30" s="90">
        <v>17</v>
      </c>
      <c r="L30" s="90">
        <v>98</v>
      </c>
    </row>
    <row r="31" spans="1:12" ht="12.75" customHeight="1">
      <c r="A31" s="9" t="s">
        <v>101</v>
      </c>
      <c r="B31" s="6" t="s">
        <v>30</v>
      </c>
      <c r="C31" s="95">
        <v>1080</v>
      </c>
      <c r="D31" s="90">
        <v>184</v>
      </c>
      <c r="E31" s="90">
        <v>420</v>
      </c>
      <c r="F31" s="90">
        <v>48</v>
      </c>
      <c r="G31" s="90">
        <v>76</v>
      </c>
      <c r="H31" s="90">
        <v>19</v>
      </c>
      <c r="I31" s="90">
        <v>15</v>
      </c>
      <c r="J31" s="90">
        <v>35</v>
      </c>
      <c r="K31" s="90">
        <v>17</v>
      </c>
      <c r="L31" s="90">
        <v>266</v>
      </c>
    </row>
    <row r="32" spans="1:12" ht="12.75" customHeight="1">
      <c r="A32" s="9" t="s">
        <v>102</v>
      </c>
      <c r="B32" s="6" t="s">
        <v>31</v>
      </c>
      <c r="C32" s="95">
        <v>865</v>
      </c>
      <c r="D32" s="90">
        <v>303</v>
      </c>
      <c r="E32" s="90">
        <v>57</v>
      </c>
      <c r="F32" s="90">
        <v>35</v>
      </c>
      <c r="G32" s="90">
        <v>244</v>
      </c>
      <c r="H32" s="90">
        <v>100</v>
      </c>
      <c r="I32" s="90">
        <v>7</v>
      </c>
      <c r="J32" s="90">
        <v>8</v>
      </c>
      <c r="K32" s="90">
        <v>1</v>
      </c>
      <c r="L32" s="90">
        <v>110</v>
      </c>
    </row>
    <row r="33" spans="1:12" ht="12.75" customHeight="1">
      <c r="A33" s="9" t="s">
        <v>103</v>
      </c>
      <c r="B33" s="6" t="s">
        <v>66</v>
      </c>
      <c r="C33" s="95">
        <v>541</v>
      </c>
      <c r="D33" s="90">
        <v>68</v>
      </c>
      <c r="E33" s="90">
        <v>80</v>
      </c>
      <c r="F33" s="90">
        <v>69</v>
      </c>
      <c r="G33" s="90">
        <v>103</v>
      </c>
      <c r="H33" s="90">
        <v>146</v>
      </c>
      <c r="I33" s="90">
        <v>10</v>
      </c>
      <c r="J33" s="90">
        <v>11</v>
      </c>
      <c r="K33" s="90">
        <v>3</v>
      </c>
      <c r="L33" s="90">
        <v>51</v>
      </c>
    </row>
    <row r="34" spans="1:12" ht="12.75" customHeight="1">
      <c r="A34" s="9" t="s">
        <v>104</v>
      </c>
      <c r="B34" s="6" t="s">
        <v>32</v>
      </c>
      <c r="C34" s="95">
        <v>112</v>
      </c>
      <c r="D34" s="90">
        <v>43</v>
      </c>
      <c r="E34" s="90">
        <v>6</v>
      </c>
      <c r="F34" s="90">
        <v>23</v>
      </c>
      <c r="G34" s="90">
        <v>20</v>
      </c>
      <c r="H34" s="90">
        <v>0</v>
      </c>
      <c r="I34" s="90">
        <v>0</v>
      </c>
      <c r="J34" s="90">
        <v>3</v>
      </c>
      <c r="K34" s="90">
        <v>1</v>
      </c>
      <c r="L34" s="90">
        <v>16</v>
      </c>
    </row>
    <row r="35" spans="1:12" ht="12.75" customHeight="1">
      <c r="A35" s="9" t="s">
        <v>105</v>
      </c>
      <c r="B35" s="6" t="s">
        <v>33</v>
      </c>
      <c r="C35" s="95">
        <v>782</v>
      </c>
      <c r="D35" s="90">
        <v>287</v>
      </c>
      <c r="E35" s="90">
        <v>61</v>
      </c>
      <c r="F35" s="90">
        <v>85</v>
      </c>
      <c r="G35" s="90">
        <v>170</v>
      </c>
      <c r="H35" s="90">
        <v>99</v>
      </c>
      <c r="I35" s="90">
        <v>0</v>
      </c>
      <c r="J35" s="90">
        <v>11</v>
      </c>
      <c r="K35" s="90">
        <v>0</v>
      </c>
      <c r="L35" s="90">
        <v>69</v>
      </c>
    </row>
    <row r="36" spans="1:12" ht="12.75" customHeight="1">
      <c r="A36" s="9" t="s">
        <v>106</v>
      </c>
      <c r="B36" s="6" t="s">
        <v>34</v>
      </c>
      <c r="C36" s="95">
        <v>335</v>
      </c>
      <c r="D36" s="90">
        <v>101</v>
      </c>
      <c r="E36" s="90">
        <v>35</v>
      </c>
      <c r="F36" s="90">
        <v>46</v>
      </c>
      <c r="G36" s="90">
        <v>80</v>
      </c>
      <c r="H36" s="90">
        <v>22</v>
      </c>
      <c r="I36" s="90">
        <v>0</v>
      </c>
      <c r="J36" s="90">
        <v>8</v>
      </c>
      <c r="K36" s="90">
        <v>7</v>
      </c>
      <c r="L36" s="90">
        <v>36</v>
      </c>
    </row>
    <row r="37" spans="1:12" ht="12.75" customHeight="1">
      <c r="A37" s="9" t="s">
        <v>107</v>
      </c>
      <c r="B37" s="6" t="s">
        <v>35</v>
      </c>
      <c r="C37" s="95">
        <v>249</v>
      </c>
      <c r="D37" s="90">
        <v>72</v>
      </c>
      <c r="E37" s="90">
        <v>12</v>
      </c>
      <c r="F37" s="90">
        <v>40</v>
      </c>
      <c r="G37" s="90">
        <v>45</v>
      </c>
      <c r="H37" s="90">
        <v>28</v>
      </c>
      <c r="I37" s="90">
        <v>9</v>
      </c>
      <c r="J37" s="90">
        <v>7</v>
      </c>
      <c r="K37" s="90">
        <v>1</v>
      </c>
      <c r="L37" s="90">
        <v>35</v>
      </c>
    </row>
    <row r="38" spans="1:12" ht="12.75" customHeight="1">
      <c r="A38" s="9" t="s">
        <v>108</v>
      </c>
      <c r="B38" s="6" t="s">
        <v>36</v>
      </c>
      <c r="C38" s="95">
        <v>241</v>
      </c>
      <c r="D38" s="90">
        <v>39</v>
      </c>
      <c r="E38" s="90">
        <v>47</v>
      </c>
      <c r="F38" s="90">
        <v>54</v>
      </c>
      <c r="G38" s="90">
        <v>34</v>
      </c>
      <c r="H38" s="90">
        <v>0</v>
      </c>
      <c r="I38" s="90">
        <v>7</v>
      </c>
      <c r="J38" s="90">
        <v>5</v>
      </c>
      <c r="K38" s="90">
        <v>3</v>
      </c>
      <c r="L38" s="90">
        <v>52</v>
      </c>
    </row>
    <row r="39" spans="1:12" ht="12.75" customHeight="1">
      <c r="A39" s="9" t="s">
        <v>109</v>
      </c>
      <c r="B39" s="6" t="s">
        <v>37</v>
      </c>
      <c r="C39" s="95">
        <v>188</v>
      </c>
      <c r="D39" s="90">
        <v>55</v>
      </c>
      <c r="E39" s="90">
        <v>22</v>
      </c>
      <c r="F39" s="90">
        <v>31</v>
      </c>
      <c r="G39" s="90">
        <v>33</v>
      </c>
      <c r="H39" s="90">
        <v>3</v>
      </c>
      <c r="I39" s="90">
        <v>0</v>
      </c>
      <c r="J39" s="90">
        <v>11</v>
      </c>
      <c r="K39" s="90">
        <v>2</v>
      </c>
      <c r="L39" s="90">
        <v>31</v>
      </c>
    </row>
    <row r="40" spans="1:12" ht="12.75" customHeight="1">
      <c r="A40" s="9" t="s">
        <v>110</v>
      </c>
      <c r="B40" s="6" t="s">
        <v>38</v>
      </c>
      <c r="C40" s="95">
        <v>954</v>
      </c>
      <c r="D40" s="90">
        <v>146</v>
      </c>
      <c r="E40" s="90">
        <v>52</v>
      </c>
      <c r="F40" s="90">
        <v>37</v>
      </c>
      <c r="G40" s="90">
        <v>459</v>
      </c>
      <c r="H40" s="90">
        <v>54</v>
      </c>
      <c r="I40" s="90">
        <v>7</v>
      </c>
      <c r="J40" s="90">
        <v>4</v>
      </c>
      <c r="K40" s="90">
        <v>8</v>
      </c>
      <c r="L40" s="90">
        <v>187</v>
      </c>
    </row>
    <row r="41" spans="1:12" ht="12.75" customHeight="1">
      <c r="A41" s="9" t="s">
        <v>111</v>
      </c>
      <c r="B41" s="6" t="s">
        <v>39</v>
      </c>
      <c r="C41" s="95">
        <v>454</v>
      </c>
      <c r="D41" s="90">
        <v>111</v>
      </c>
      <c r="E41" s="90">
        <v>87</v>
      </c>
      <c r="F41" s="90">
        <v>23</v>
      </c>
      <c r="G41" s="90">
        <v>89</v>
      </c>
      <c r="H41" s="90">
        <v>14</v>
      </c>
      <c r="I41" s="90">
        <v>3</v>
      </c>
      <c r="J41" s="90">
        <v>13</v>
      </c>
      <c r="K41" s="90">
        <v>5</v>
      </c>
      <c r="L41" s="90">
        <v>109</v>
      </c>
    </row>
    <row r="42" spans="1:12" ht="12.75" customHeight="1">
      <c r="A42" s="9" t="s">
        <v>112</v>
      </c>
      <c r="B42" s="6" t="s">
        <v>40</v>
      </c>
      <c r="C42" s="95">
        <v>162</v>
      </c>
      <c r="D42" s="90">
        <v>13</v>
      </c>
      <c r="E42" s="90">
        <v>73</v>
      </c>
      <c r="F42" s="90">
        <v>8</v>
      </c>
      <c r="G42" s="90">
        <v>33</v>
      </c>
      <c r="H42" s="90">
        <v>4</v>
      </c>
      <c r="I42" s="90">
        <v>0</v>
      </c>
      <c r="J42" s="90">
        <v>5</v>
      </c>
      <c r="K42" s="90">
        <v>2</v>
      </c>
      <c r="L42" s="90">
        <v>24</v>
      </c>
    </row>
    <row r="43" spans="1:12" ht="12.75" customHeight="1">
      <c r="A43" s="9" t="s">
        <v>113</v>
      </c>
      <c r="B43" s="6" t="s">
        <v>41</v>
      </c>
      <c r="C43" s="95">
        <v>179</v>
      </c>
      <c r="D43" s="90">
        <v>72</v>
      </c>
      <c r="E43" s="90">
        <v>14</v>
      </c>
      <c r="F43" s="90">
        <v>42</v>
      </c>
      <c r="G43" s="90">
        <v>41</v>
      </c>
      <c r="H43" s="90">
        <v>5</v>
      </c>
      <c r="I43" s="90">
        <v>0</v>
      </c>
      <c r="J43" s="90">
        <v>1</v>
      </c>
      <c r="K43" s="90">
        <v>1</v>
      </c>
      <c r="L43" s="90">
        <v>3</v>
      </c>
    </row>
    <row r="44" spans="1:12" ht="12.75" customHeight="1">
      <c r="A44" s="9" t="s">
        <v>114</v>
      </c>
      <c r="B44" s="6" t="s">
        <v>42</v>
      </c>
      <c r="C44" s="95">
        <v>350</v>
      </c>
      <c r="D44" s="90">
        <v>44</v>
      </c>
      <c r="E44" s="90">
        <v>48</v>
      </c>
      <c r="F44" s="90">
        <v>52</v>
      </c>
      <c r="G44" s="90">
        <v>96</v>
      </c>
      <c r="H44" s="90">
        <v>9</v>
      </c>
      <c r="I44" s="90">
        <v>1</v>
      </c>
      <c r="J44" s="90">
        <v>0</v>
      </c>
      <c r="K44" s="90">
        <v>6</v>
      </c>
      <c r="L44" s="90">
        <v>94</v>
      </c>
    </row>
    <row r="45" spans="1:12" ht="12.75" customHeight="1">
      <c r="A45" s="9" t="s">
        <v>115</v>
      </c>
      <c r="B45" s="6" t="s">
        <v>43</v>
      </c>
      <c r="C45" s="95">
        <v>417</v>
      </c>
      <c r="D45" s="90">
        <v>100</v>
      </c>
      <c r="E45" s="90">
        <v>104</v>
      </c>
      <c r="F45" s="90">
        <v>59</v>
      </c>
      <c r="G45" s="90">
        <v>65</v>
      </c>
      <c r="H45" s="90">
        <v>46</v>
      </c>
      <c r="I45" s="90">
        <v>0</v>
      </c>
      <c r="J45" s="90">
        <v>7</v>
      </c>
      <c r="K45" s="90">
        <v>2</v>
      </c>
      <c r="L45" s="90">
        <v>34</v>
      </c>
    </row>
    <row r="46" spans="1:12" ht="12.75" customHeight="1">
      <c r="A46" s="9" t="s">
        <v>116</v>
      </c>
      <c r="B46" s="6" t="s">
        <v>44</v>
      </c>
      <c r="C46" s="95">
        <v>105</v>
      </c>
      <c r="D46" s="90">
        <v>45</v>
      </c>
      <c r="E46" s="90">
        <v>4</v>
      </c>
      <c r="F46" s="90">
        <v>6</v>
      </c>
      <c r="G46" s="90">
        <v>20</v>
      </c>
      <c r="H46" s="90">
        <v>4</v>
      </c>
      <c r="I46" s="90">
        <v>0</v>
      </c>
      <c r="J46" s="90">
        <v>2</v>
      </c>
      <c r="K46" s="90">
        <v>0</v>
      </c>
      <c r="L46" s="90">
        <v>24</v>
      </c>
    </row>
    <row r="47" spans="1:12" ht="12.75" customHeight="1">
      <c r="A47" s="9" t="s">
        <v>117</v>
      </c>
      <c r="B47" s="6" t="s">
        <v>45</v>
      </c>
      <c r="C47" s="95">
        <v>427</v>
      </c>
      <c r="D47" s="90">
        <v>244</v>
      </c>
      <c r="E47" s="90">
        <v>20</v>
      </c>
      <c r="F47" s="90">
        <v>7</v>
      </c>
      <c r="G47" s="90">
        <v>115</v>
      </c>
      <c r="H47" s="90">
        <v>3</v>
      </c>
      <c r="I47" s="90">
        <v>2</v>
      </c>
      <c r="J47" s="90">
        <v>2</v>
      </c>
      <c r="K47" s="90">
        <v>0</v>
      </c>
      <c r="L47" s="90">
        <v>34</v>
      </c>
    </row>
    <row r="48" spans="1:12" ht="12.75" customHeight="1">
      <c r="A48" s="9" t="s">
        <v>118</v>
      </c>
      <c r="B48" s="6" t="s">
        <v>46</v>
      </c>
      <c r="C48" s="95">
        <v>36</v>
      </c>
      <c r="D48" s="90">
        <v>7</v>
      </c>
      <c r="E48" s="90">
        <v>3</v>
      </c>
      <c r="F48" s="90">
        <v>4</v>
      </c>
      <c r="G48" s="90">
        <v>3</v>
      </c>
      <c r="H48" s="90">
        <v>4</v>
      </c>
      <c r="I48" s="90">
        <v>7</v>
      </c>
      <c r="J48" s="90">
        <v>3</v>
      </c>
      <c r="K48" s="90">
        <v>0</v>
      </c>
      <c r="L48" s="90">
        <v>5</v>
      </c>
    </row>
    <row r="49" spans="1:12" ht="12.75" customHeight="1">
      <c r="A49" s="9" t="s">
        <v>119</v>
      </c>
      <c r="B49" s="6" t="s">
        <v>10</v>
      </c>
      <c r="C49" s="95">
        <v>233</v>
      </c>
      <c r="D49" s="90">
        <v>18</v>
      </c>
      <c r="E49" s="90">
        <v>80</v>
      </c>
      <c r="F49" s="90">
        <v>17</v>
      </c>
      <c r="G49" s="90">
        <v>58</v>
      </c>
      <c r="H49" s="90">
        <v>8</v>
      </c>
      <c r="I49" s="90">
        <v>2</v>
      </c>
      <c r="J49" s="90">
        <v>0</v>
      </c>
      <c r="K49" s="90">
        <v>1</v>
      </c>
      <c r="L49" s="90">
        <v>49</v>
      </c>
    </row>
    <row r="50" spans="1:12" ht="12.75" customHeight="1">
      <c r="A50" s="9" t="s">
        <v>120</v>
      </c>
      <c r="B50" s="6" t="s">
        <v>47</v>
      </c>
      <c r="C50" s="95">
        <v>110</v>
      </c>
      <c r="D50" s="90">
        <v>12</v>
      </c>
      <c r="E50" s="90">
        <v>31</v>
      </c>
      <c r="F50" s="90">
        <v>27</v>
      </c>
      <c r="G50" s="90">
        <v>26</v>
      </c>
      <c r="H50" s="90">
        <v>1</v>
      </c>
      <c r="I50" s="90">
        <v>0</v>
      </c>
      <c r="J50" s="90">
        <v>3</v>
      </c>
      <c r="K50" s="90">
        <v>0</v>
      </c>
      <c r="L50" s="90">
        <v>10</v>
      </c>
    </row>
    <row r="51" spans="1:12" ht="12.75" customHeight="1">
      <c r="A51" s="9" t="s">
        <v>121</v>
      </c>
      <c r="B51" s="6" t="s">
        <v>48</v>
      </c>
      <c r="C51" s="95">
        <v>101</v>
      </c>
      <c r="D51" s="90">
        <v>35</v>
      </c>
      <c r="E51" s="90">
        <v>14</v>
      </c>
      <c r="F51" s="90">
        <v>2</v>
      </c>
      <c r="G51" s="90">
        <v>15</v>
      </c>
      <c r="H51" s="90">
        <v>2</v>
      </c>
      <c r="I51" s="90">
        <v>0</v>
      </c>
      <c r="J51" s="90">
        <v>3</v>
      </c>
      <c r="K51" s="90">
        <v>7</v>
      </c>
      <c r="L51" s="90">
        <v>23</v>
      </c>
    </row>
    <row r="52" spans="1:12" ht="12.75" customHeight="1">
      <c r="A52" s="9" t="s">
        <v>122</v>
      </c>
      <c r="B52" s="6" t="s">
        <v>49</v>
      </c>
      <c r="C52" s="95">
        <v>115</v>
      </c>
      <c r="D52" s="90">
        <v>32</v>
      </c>
      <c r="E52" s="90">
        <v>12</v>
      </c>
      <c r="F52" s="90">
        <v>23</v>
      </c>
      <c r="G52" s="90">
        <v>24</v>
      </c>
      <c r="H52" s="90">
        <v>0</v>
      </c>
      <c r="I52" s="90">
        <v>0</v>
      </c>
      <c r="J52" s="90">
        <v>2</v>
      </c>
      <c r="K52" s="90">
        <v>1</v>
      </c>
      <c r="L52" s="90">
        <v>21</v>
      </c>
    </row>
    <row r="53" spans="1:12" ht="12.75" customHeight="1">
      <c r="A53" s="50" t="s">
        <v>123</v>
      </c>
      <c r="B53" s="73" t="s">
        <v>50</v>
      </c>
      <c r="C53" s="96">
        <v>115</v>
      </c>
      <c r="D53" s="92">
        <v>39</v>
      </c>
      <c r="E53" s="92">
        <v>7</v>
      </c>
      <c r="F53" s="92">
        <v>2</v>
      </c>
      <c r="G53" s="92">
        <v>5</v>
      </c>
      <c r="H53" s="92">
        <v>0</v>
      </c>
      <c r="I53" s="92">
        <v>0</v>
      </c>
      <c r="J53" s="92">
        <v>1</v>
      </c>
      <c r="K53" s="92">
        <v>2</v>
      </c>
      <c r="L53" s="92">
        <v>59</v>
      </c>
    </row>
    <row r="54" spans="1:12">
      <c r="A54" s="26" t="s">
        <v>140</v>
      </c>
      <c r="B54" s="6"/>
    </row>
  </sheetData>
  <phoneticPr fontId="1"/>
  <conditionalFormatting sqref="A3:A54">
    <cfRule type="duplicateValues" dxfId="6" priority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DBFA2-D635-412C-93B3-A5998A7FEC6B}">
  <sheetPr>
    <tabColor theme="7" tint="0.59999389629810485"/>
  </sheetPr>
  <dimension ref="A1:L54"/>
  <sheetViews>
    <sheetView workbookViewId="0">
      <pane xSplit="2" ySplit="2" topLeftCell="C3" activePane="bottomRight" state="frozen"/>
      <selection pane="topRight" activeCell="D1" sqref="D1"/>
      <selection pane="bottomLeft" activeCell="A5" sqref="A5"/>
      <selection pane="bottomRight" activeCell="M16" sqref="M16"/>
    </sheetView>
  </sheetViews>
  <sheetFormatPr defaultColWidth="11.875" defaultRowHeight="13.5"/>
  <cols>
    <col min="1" max="1" width="7.375" style="21" customWidth="1"/>
    <col min="2" max="2" width="11" style="23" customWidth="1"/>
    <col min="3" max="5" width="11.125" style="21" customWidth="1"/>
    <col min="6" max="6" width="10.625" style="21" bestFit="1" customWidth="1"/>
    <col min="7" max="12" width="11.125" style="21" customWidth="1"/>
    <col min="13" max="16384" width="11.875" style="21"/>
  </cols>
  <sheetData>
    <row r="1" spans="1:12">
      <c r="B1" s="21" t="s">
        <v>51</v>
      </c>
      <c r="K1" s="6" t="s">
        <v>144</v>
      </c>
    </row>
    <row r="2" spans="1:12" s="25" customFormat="1">
      <c r="A2" s="24"/>
      <c r="B2" s="24" t="s">
        <v>53</v>
      </c>
      <c r="C2" s="22" t="s">
        <v>61</v>
      </c>
      <c r="D2" s="22" t="s">
        <v>1</v>
      </c>
      <c r="E2" s="22" t="s">
        <v>55</v>
      </c>
      <c r="F2" s="150" t="s">
        <v>52</v>
      </c>
      <c r="G2" s="22" t="s">
        <v>4</v>
      </c>
      <c r="H2" s="22" t="s">
        <v>5</v>
      </c>
      <c r="I2" s="150" t="s">
        <v>56</v>
      </c>
      <c r="J2" s="150" t="s">
        <v>58</v>
      </c>
      <c r="K2" s="22" t="s">
        <v>57</v>
      </c>
      <c r="L2" s="22" t="s">
        <v>62</v>
      </c>
    </row>
    <row r="3" spans="1:12" s="25" customFormat="1">
      <c r="A3" s="9" t="s">
        <v>73</v>
      </c>
      <c r="B3" s="6" t="s">
        <v>11</v>
      </c>
      <c r="C3" s="82">
        <f>SUM(C5:C53)</f>
        <v>105613</v>
      </c>
      <c r="D3" s="82">
        <f t="shared" ref="D3:L3" si="0">SUM(D5:D53)</f>
        <v>23153</v>
      </c>
      <c r="E3" s="82">
        <f t="shared" si="0"/>
        <v>40384</v>
      </c>
      <c r="F3" s="82">
        <f t="shared" si="0"/>
        <v>14772</v>
      </c>
      <c r="G3" s="82">
        <f t="shared" si="0"/>
        <v>4434</v>
      </c>
      <c r="H3" s="82">
        <f t="shared" si="0"/>
        <v>2483</v>
      </c>
      <c r="I3" s="82">
        <f t="shared" si="0"/>
        <v>1411</v>
      </c>
      <c r="J3" s="82">
        <f t="shared" si="0"/>
        <v>2080</v>
      </c>
      <c r="K3" s="82">
        <f t="shared" si="0"/>
        <v>2291</v>
      </c>
      <c r="L3" s="82">
        <f t="shared" si="0"/>
        <v>14605</v>
      </c>
    </row>
    <row r="4" spans="1:12" ht="12.75" customHeight="1">
      <c r="A4" s="44" t="s">
        <v>74</v>
      </c>
      <c r="B4" s="45" t="s">
        <v>12</v>
      </c>
      <c r="C4" s="93">
        <v>47609</v>
      </c>
      <c r="D4" s="87">
        <v>13464</v>
      </c>
      <c r="E4" s="87">
        <v>16511</v>
      </c>
      <c r="F4" s="87">
        <v>6017</v>
      </c>
      <c r="G4" s="87">
        <v>1210</v>
      </c>
      <c r="H4" s="87">
        <v>426</v>
      </c>
      <c r="I4" s="87">
        <v>740</v>
      </c>
      <c r="J4" s="87">
        <v>1362</v>
      </c>
      <c r="K4" s="87">
        <v>1230</v>
      </c>
      <c r="L4" s="87">
        <v>6649</v>
      </c>
    </row>
    <row r="5" spans="1:12" ht="12.75" customHeight="1">
      <c r="A5" s="47" t="s">
        <v>75</v>
      </c>
      <c r="B5" s="48" t="s">
        <v>126</v>
      </c>
      <c r="C5" s="94">
        <v>5826</v>
      </c>
      <c r="D5" s="82">
        <v>1376</v>
      </c>
      <c r="E5" s="82">
        <v>1368</v>
      </c>
      <c r="F5" s="82">
        <v>728</v>
      </c>
      <c r="G5" s="82">
        <v>257</v>
      </c>
      <c r="H5" s="82">
        <v>170</v>
      </c>
      <c r="I5" s="82">
        <v>243</v>
      </c>
      <c r="J5" s="82">
        <v>142</v>
      </c>
      <c r="K5" s="82">
        <v>318</v>
      </c>
      <c r="L5" s="82">
        <v>1224</v>
      </c>
    </row>
    <row r="6" spans="1:12" ht="12.75" customHeight="1">
      <c r="A6" s="9" t="s">
        <v>76</v>
      </c>
      <c r="B6" s="10" t="s">
        <v>127</v>
      </c>
      <c r="C6" s="95">
        <v>4610</v>
      </c>
      <c r="D6" s="90">
        <v>1324</v>
      </c>
      <c r="E6" s="90">
        <v>1453</v>
      </c>
      <c r="F6" s="90">
        <v>444</v>
      </c>
      <c r="G6" s="90">
        <v>103</v>
      </c>
      <c r="H6" s="90">
        <v>27</v>
      </c>
      <c r="I6" s="90">
        <v>74</v>
      </c>
      <c r="J6" s="90">
        <v>135</v>
      </c>
      <c r="K6" s="90">
        <v>247</v>
      </c>
      <c r="L6" s="90">
        <v>803</v>
      </c>
    </row>
    <row r="7" spans="1:12" ht="12.75" customHeight="1">
      <c r="A7" s="9" t="s">
        <v>77</v>
      </c>
      <c r="B7" s="10" t="s">
        <v>128</v>
      </c>
      <c r="C7" s="95">
        <v>5915</v>
      </c>
      <c r="D7" s="90">
        <v>2046</v>
      </c>
      <c r="E7" s="90">
        <v>1341</v>
      </c>
      <c r="F7" s="90">
        <v>1656</v>
      </c>
      <c r="G7" s="90">
        <v>89</v>
      </c>
      <c r="H7" s="90">
        <v>16</v>
      </c>
      <c r="I7" s="90">
        <v>112</v>
      </c>
      <c r="J7" s="90">
        <v>127</v>
      </c>
      <c r="K7" s="90">
        <v>49</v>
      </c>
      <c r="L7" s="90">
        <v>479</v>
      </c>
    </row>
    <row r="8" spans="1:12" ht="12.75" customHeight="1">
      <c r="A8" s="9" t="s">
        <v>78</v>
      </c>
      <c r="B8" s="10" t="s">
        <v>129</v>
      </c>
      <c r="C8" s="95">
        <v>7276</v>
      </c>
      <c r="D8" s="90">
        <v>763</v>
      </c>
      <c r="E8" s="90">
        <v>4289</v>
      </c>
      <c r="F8" s="90">
        <v>1519</v>
      </c>
      <c r="G8" s="90">
        <v>94</v>
      </c>
      <c r="H8" s="90">
        <v>17</v>
      </c>
      <c r="I8" s="90">
        <v>28</v>
      </c>
      <c r="J8" s="90">
        <v>55</v>
      </c>
      <c r="K8" s="90">
        <v>32</v>
      </c>
      <c r="L8" s="90">
        <v>479</v>
      </c>
    </row>
    <row r="9" spans="1:12" ht="12.75" customHeight="1">
      <c r="A9" s="9" t="s">
        <v>79</v>
      </c>
      <c r="B9" s="10" t="s">
        <v>130</v>
      </c>
      <c r="C9" s="95">
        <v>3613</v>
      </c>
      <c r="D9" s="90">
        <v>410</v>
      </c>
      <c r="E9" s="90">
        <v>2438</v>
      </c>
      <c r="F9" s="90">
        <v>142</v>
      </c>
      <c r="G9" s="90">
        <v>81</v>
      </c>
      <c r="H9" s="90">
        <v>25</v>
      </c>
      <c r="I9" s="90">
        <v>19</v>
      </c>
      <c r="J9" s="90">
        <v>60</v>
      </c>
      <c r="K9" s="90">
        <v>80</v>
      </c>
      <c r="L9" s="90">
        <v>358</v>
      </c>
    </row>
    <row r="10" spans="1:12" ht="12.75" customHeight="1">
      <c r="A10" s="9" t="s">
        <v>80</v>
      </c>
      <c r="B10" s="10" t="s">
        <v>131</v>
      </c>
      <c r="C10" s="95">
        <v>2644</v>
      </c>
      <c r="D10" s="90">
        <v>794</v>
      </c>
      <c r="E10" s="90">
        <v>1056</v>
      </c>
      <c r="F10" s="90">
        <v>77</v>
      </c>
      <c r="G10" s="90">
        <v>88</v>
      </c>
      <c r="H10" s="90">
        <v>25</v>
      </c>
      <c r="I10" s="90">
        <v>45</v>
      </c>
      <c r="J10" s="90">
        <v>45</v>
      </c>
      <c r="K10" s="90">
        <v>102</v>
      </c>
      <c r="L10" s="90">
        <v>412</v>
      </c>
    </row>
    <row r="11" spans="1:12" ht="12.75" customHeight="1">
      <c r="A11" s="9" t="s">
        <v>81</v>
      </c>
      <c r="B11" s="10" t="s">
        <v>132</v>
      </c>
      <c r="C11" s="95">
        <v>2139</v>
      </c>
      <c r="D11" s="90">
        <v>389</v>
      </c>
      <c r="E11" s="90">
        <v>959</v>
      </c>
      <c r="F11" s="90">
        <v>116</v>
      </c>
      <c r="G11" s="90">
        <v>63</v>
      </c>
      <c r="H11" s="90">
        <v>75</v>
      </c>
      <c r="I11" s="90">
        <v>30</v>
      </c>
      <c r="J11" s="90">
        <v>100</v>
      </c>
      <c r="K11" s="90">
        <v>85</v>
      </c>
      <c r="L11" s="90">
        <v>322</v>
      </c>
    </row>
    <row r="12" spans="1:12" ht="12.75" customHeight="1">
      <c r="A12" s="9" t="s">
        <v>82</v>
      </c>
      <c r="B12" s="10" t="s">
        <v>133</v>
      </c>
      <c r="C12" s="95">
        <v>12926</v>
      </c>
      <c r="D12" s="90">
        <v>5660</v>
      </c>
      <c r="E12" s="90">
        <v>2662</v>
      </c>
      <c r="F12" s="90">
        <v>1001</v>
      </c>
      <c r="G12" s="90">
        <v>266</v>
      </c>
      <c r="H12" s="90">
        <v>46</v>
      </c>
      <c r="I12" s="90">
        <v>177</v>
      </c>
      <c r="J12" s="90">
        <v>628</v>
      </c>
      <c r="K12" s="90">
        <v>275</v>
      </c>
      <c r="L12" s="90">
        <v>2211</v>
      </c>
    </row>
    <row r="13" spans="1:12" ht="12.75" customHeight="1">
      <c r="A13" s="50" t="s">
        <v>83</v>
      </c>
      <c r="B13" s="51" t="s">
        <v>134</v>
      </c>
      <c r="C13" s="96">
        <v>2660</v>
      </c>
      <c r="D13" s="92">
        <v>702</v>
      </c>
      <c r="E13" s="92">
        <v>945</v>
      </c>
      <c r="F13" s="92">
        <v>334</v>
      </c>
      <c r="G13" s="92">
        <v>169</v>
      </c>
      <c r="H13" s="92">
        <v>25</v>
      </c>
      <c r="I13" s="92">
        <v>12</v>
      </c>
      <c r="J13" s="92">
        <v>70</v>
      </c>
      <c r="K13" s="92">
        <v>42</v>
      </c>
      <c r="L13" s="92">
        <v>361</v>
      </c>
    </row>
    <row r="14" spans="1:12" ht="12.75" customHeight="1">
      <c r="A14" s="9" t="s">
        <v>84</v>
      </c>
      <c r="B14" s="6" t="s">
        <v>13</v>
      </c>
      <c r="C14" s="95">
        <v>10725</v>
      </c>
      <c r="D14" s="90">
        <v>1458</v>
      </c>
      <c r="E14" s="90">
        <v>4442</v>
      </c>
      <c r="F14" s="90">
        <v>2824</v>
      </c>
      <c r="G14" s="90">
        <v>478</v>
      </c>
      <c r="H14" s="90">
        <v>125</v>
      </c>
      <c r="I14" s="90">
        <v>52</v>
      </c>
      <c r="J14" s="90">
        <v>59</v>
      </c>
      <c r="K14" s="90">
        <v>88</v>
      </c>
      <c r="L14" s="90">
        <v>1199</v>
      </c>
    </row>
    <row r="15" spans="1:12" ht="12.75" customHeight="1">
      <c r="A15" s="9" t="s">
        <v>85</v>
      </c>
      <c r="B15" s="6" t="s">
        <v>14</v>
      </c>
      <c r="C15" s="95">
        <v>11311</v>
      </c>
      <c r="D15" s="90">
        <v>1627</v>
      </c>
      <c r="E15" s="90">
        <v>6752</v>
      </c>
      <c r="F15" s="90">
        <v>926</v>
      </c>
      <c r="G15" s="90">
        <v>365</v>
      </c>
      <c r="H15" s="90">
        <v>150</v>
      </c>
      <c r="I15" s="90">
        <v>126</v>
      </c>
      <c r="J15" s="90">
        <v>130</v>
      </c>
      <c r="K15" s="90">
        <v>127</v>
      </c>
      <c r="L15" s="90">
        <v>1108</v>
      </c>
    </row>
    <row r="16" spans="1:12" ht="12.75" customHeight="1">
      <c r="A16" s="9" t="s">
        <v>86</v>
      </c>
      <c r="B16" s="6" t="s">
        <v>15</v>
      </c>
      <c r="C16" s="95">
        <v>3226</v>
      </c>
      <c r="D16" s="90">
        <v>788</v>
      </c>
      <c r="E16" s="90">
        <v>1117</v>
      </c>
      <c r="F16" s="90">
        <v>314</v>
      </c>
      <c r="G16" s="90">
        <v>204</v>
      </c>
      <c r="H16" s="90">
        <v>143</v>
      </c>
      <c r="I16" s="90">
        <v>44</v>
      </c>
      <c r="J16" s="90">
        <v>49</v>
      </c>
      <c r="K16" s="90">
        <v>61</v>
      </c>
      <c r="L16" s="90">
        <v>506</v>
      </c>
    </row>
    <row r="17" spans="1:12" ht="12.75" customHeight="1">
      <c r="A17" s="9" t="s">
        <v>87</v>
      </c>
      <c r="B17" s="6" t="s">
        <v>16</v>
      </c>
      <c r="C17" s="95">
        <v>6615</v>
      </c>
      <c r="D17" s="90">
        <v>1213</v>
      </c>
      <c r="E17" s="90">
        <v>3190</v>
      </c>
      <c r="F17" s="90">
        <v>402</v>
      </c>
      <c r="G17" s="90">
        <v>180</v>
      </c>
      <c r="H17" s="90">
        <v>124</v>
      </c>
      <c r="I17" s="90">
        <v>111</v>
      </c>
      <c r="J17" s="90">
        <v>135</v>
      </c>
      <c r="K17" s="90">
        <v>248</v>
      </c>
      <c r="L17" s="90">
        <v>1012</v>
      </c>
    </row>
    <row r="18" spans="1:12" ht="12.75" customHeight="1">
      <c r="A18" s="9" t="s">
        <v>88</v>
      </c>
      <c r="B18" s="6" t="s">
        <v>17</v>
      </c>
      <c r="C18" s="95">
        <v>285</v>
      </c>
      <c r="D18" s="90">
        <v>52</v>
      </c>
      <c r="E18" s="90">
        <v>50</v>
      </c>
      <c r="F18" s="90">
        <v>55</v>
      </c>
      <c r="G18" s="90">
        <v>69</v>
      </c>
      <c r="H18" s="90">
        <v>6</v>
      </c>
      <c r="I18" s="90">
        <v>3</v>
      </c>
      <c r="J18" s="90">
        <v>3</v>
      </c>
      <c r="K18" s="90">
        <v>11</v>
      </c>
      <c r="L18" s="90">
        <v>36</v>
      </c>
    </row>
    <row r="19" spans="1:12" ht="12.75" customHeight="1">
      <c r="A19" s="9" t="s">
        <v>89</v>
      </c>
      <c r="B19" s="6" t="s">
        <v>18</v>
      </c>
      <c r="C19" s="95">
        <v>1632</v>
      </c>
      <c r="D19" s="90">
        <v>315</v>
      </c>
      <c r="E19" s="90">
        <v>601</v>
      </c>
      <c r="F19" s="90">
        <v>89</v>
      </c>
      <c r="G19" s="90">
        <v>61</v>
      </c>
      <c r="H19" s="90">
        <v>35</v>
      </c>
      <c r="I19" s="90">
        <v>13</v>
      </c>
      <c r="J19" s="90">
        <v>46</v>
      </c>
      <c r="K19" s="90">
        <v>95</v>
      </c>
      <c r="L19" s="90">
        <v>377</v>
      </c>
    </row>
    <row r="20" spans="1:12" ht="12.75" customHeight="1">
      <c r="A20" s="9" t="s">
        <v>90</v>
      </c>
      <c r="B20" s="6" t="s">
        <v>19</v>
      </c>
      <c r="C20" s="95">
        <v>3144</v>
      </c>
      <c r="D20" s="90">
        <v>529</v>
      </c>
      <c r="E20" s="90">
        <v>1749</v>
      </c>
      <c r="F20" s="90">
        <v>225</v>
      </c>
      <c r="G20" s="90">
        <v>84</v>
      </c>
      <c r="H20" s="90">
        <v>73</v>
      </c>
      <c r="I20" s="90">
        <v>53</v>
      </c>
      <c r="J20" s="90">
        <v>30</v>
      </c>
      <c r="K20" s="90">
        <v>31</v>
      </c>
      <c r="L20" s="90">
        <v>370</v>
      </c>
    </row>
    <row r="21" spans="1:12" ht="12.75" customHeight="1">
      <c r="A21" s="9" t="s">
        <v>91</v>
      </c>
      <c r="B21" s="6" t="s">
        <v>20</v>
      </c>
      <c r="C21" s="95">
        <v>478</v>
      </c>
      <c r="D21" s="90">
        <v>46</v>
      </c>
      <c r="E21" s="90">
        <v>173</v>
      </c>
      <c r="F21" s="90">
        <v>106</v>
      </c>
      <c r="G21" s="90">
        <v>61</v>
      </c>
      <c r="H21" s="90">
        <v>11</v>
      </c>
      <c r="I21" s="90">
        <v>2</v>
      </c>
      <c r="J21" s="90">
        <v>0</v>
      </c>
      <c r="K21" s="90">
        <v>6</v>
      </c>
      <c r="L21" s="90">
        <v>73</v>
      </c>
    </row>
    <row r="22" spans="1:12" ht="12.75" customHeight="1">
      <c r="A22" s="9" t="s">
        <v>92</v>
      </c>
      <c r="B22" s="6" t="s">
        <v>21</v>
      </c>
      <c r="C22" s="95">
        <v>706</v>
      </c>
      <c r="D22" s="90">
        <v>186</v>
      </c>
      <c r="E22" s="90">
        <v>75</v>
      </c>
      <c r="F22" s="90">
        <v>119</v>
      </c>
      <c r="G22" s="90">
        <v>165</v>
      </c>
      <c r="H22" s="90">
        <v>5</v>
      </c>
      <c r="I22" s="90">
        <v>11</v>
      </c>
      <c r="J22" s="90">
        <v>38</v>
      </c>
      <c r="K22" s="90">
        <v>17</v>
      </c>
      <c r="L22" s="90">
        <v>90</v>
      </c>
    </row>
    <row r="23" spans="1:12" ht="12.75" customHeight="1">
      <c r="A23" s="9" t="s">
        <v>93</v>
      </c>
      <c r="B23" s="6" t="s">
        <v>22</v>
      </c>
      <c r="C23" s="95">
        <v>2619</v>
      </c>
      <c r="D23" s="90">
        <v>463</v>
      </c>
      <c r="E23" s="90">
        <v>854</v>
      </c>
      <c r="F23" s="90">
        <v>330</v>
      </c>
      <c r="G23" s="90">
        <v>269</v>
      </c>
      <c r="H23" s="90">
        <v>195</v>
      </c>
      <c r="I23" s="90">
        <v>67</v>
      </c>
      <c r="J23" s="90">
        <v>28</v>
      </c>
      <c r="K23" s="90">
        <v>26</v>
      </c>
      <c r="L23" s="90">
        <v>387</v>
      </c>
    </row>
    <row r="24" spans="1:12" ht="12.75" customHeight="1">
      <c r="A24" s="9" t="s">
        <v>94</v>
      </c>
      <c r="B24" s="6" t="s">
        <v>23</v>
      </c>
      <c r="C24" s="95">
        <v>341</v>
      </c>
      <c r="D24" s="90">
        <v>62</v>
      </c>
      <c r="E24" s="90">
        <v>105</v>
      </c>
      <c r="F24" s="90">
        <v>46</v>
      </c>
      <c r="G24" s="90">
        <v>39</v>
      </c>
      <c r="H24" s="90">
        <v>27</v>
      </c>
      <c r="I24" s="90">
        <v>0</v>
      </c>
      <c r="J24" s="90">
        <v>4</v>
      </c>
      <c r="K24" s="90">
        <v>11</v>
      </c>
      <c r="L24" s="90">
        <v>47</v>
      </c>
    </row>
    <row r="25" spans="1:12" ht="12.75" customHeight="1">
      <c r="A25" s="9" t="s">
        <v>95</v>
      </c>
      <c r="B25" s="6" t="s">
        <v>24</v>
      </c>
      <c r="C25" s="95">
        <v>460</v>
      </c>
      <c r="D25" s="90">
        <v>49</v>
      </c>
      <c r="E25" s="90">
        <v>163</v>
      </c>
      <c r="F25" s="90">
        <v>100</v>
      </c>
      <c r="G25" s="90">
        <v>50</v>
      </c>
      <c r="H25" s="90">
        <v>12</v>
      </c>
      <c r="I25" s="90">
        <v>11</v>
      </c>
      <c r="J25" s="90">
        <v>1</v>
      </c>
      <c r="K25" s="90">
        <v>7</v>
      </c>
      <c r="L25" s="90">
        <v>67</v>
      </c>
    </row>
    <row r="26" spans="1:12" ht="12.75" customHeight="1">
      <c r="A26" s="9" t="s">
        <v>96</v>
      </c>
      <c r="B26" s="6" t="s">
        <v>25</v>
      </c>
      <c r="C26" s="95">
        <v>3090</v>
      </c>
      <c r="D26" s="90">
        <v>357</v>
      </c>
      <c r="E26" s="90">
        <v>1725</v>
      </c>
      <c r="F26" s="90">
        <v>65</v>
      </c>
      <c r="G26" s="90">
        <v>138</v>
      </c>
      <c r="H26" s="90">
        <v>124</v>
      </c>
      <c r="I26" s="90">
        <v>33</v>
      </c>
      <c r="J26" s="90">
        <v>68</v>
      </c>
      <c r="K26" s="90">
        <v>105</v>
      </c>
      <c r="L26" s="90">
        <v>475</v>
      </c>
    </row>
    <row r="27" spans="1:12" ht="12.75" customHeight="1">
      <c r="A27" s="9" t="s">
        <v>97</v>
      </c>
      <c r="B27" s="6" t="s">
        <v>26</v>
      </c>
      <c r="C27" s="95">
        <v>1316</v>
      </c>
      <c r="D27" s="90">
        <v>160</v>
      </c>
      <c r="E27" s="90">
        <v>244</v>
      </c>
      <c r="F27" s="90">
        <v>251</v>
      </c>
      <c r="G27" s="90">
        <v>96</v>
      </c>
      <c r="H27" s="90">
        <v>225</v>
      </c>
      <c r="I27" s="90">
        <v>15</v>
      </c>
      <c r="J27" s="90">
        <v>9</v>
      </c>
      <c r="K27" s="90">
        <v>13</v>
      </c>
      <c r="L27" s="90">
        <v>303</v>
      </c>
    </row>
    <row r="28" spans="1:12" ht="12.75" customHeight="1">
      <c r="A28" s="9" t="s">
        <v>98</v>
      </c>
      <c r="B28" s="6" t="s">
        <v>27</v>
      </c>
      <c r="C28" s="95">
        <v>1111</v>
      </c>
      <c r="D28" s="90">
        <v>82</v>
      </c>
      <c r="E28" s="90">
        <v>565</v>
      </c>
      <c r="F28" s="90">
        <v>122</v>
      </c>
      <c r="G28" s="90">
        <v>92</v>
      </c>
      <c r="H28" s="90">
        <v>22</v>
      </c>
      <c r="I28" s="90">
        <v>4</v>
      </c>
      <c r="J28" s="90">
        <v>7</v>
      </c>
      <c r="K28" s="90">
        <v>7</v>
      </c>
      <c r="L28" s="90">
        <v>210</v>
      </c>
    </row>
    <row r="29" spans="1:12" ht="12.75" customHeight="1">
      <c r="A29" s="9" t="s">
        <v>99</v>
      </c>
      <c r="B29" s="6" t="s">
        <v>28</v>
      </c>
      <c r="C29" s="95">
        <v>1282</v>
      </c>
      <c r="D29" s="90">
        <v>188</v>
      </c>
      <c r="E29" s="90">
        <v>684</v>
      </c>
      <c r="F29" s="90">
        <v>77</v>
      </c>
      <c r="G29" s="90">
        <v>31</v>
      </c>
      <c r="H29" s="90">
        <v>22</v>
      </c>
      <c r="I29" s="90">
        <v>41</v>
      </c>
      <c r="J29" s="90">
        <v>14</v>
      </c>
      <c r="K29" s="90">
        <v>47</v>
      </c>
      <c r="L29" s="90">
        <v>178</v>
      </c>
    </row>
    <row r="30" spans="1:12" ht="12.75" customHeight="1">
      <c r="A30" s="9" t="s">
        <v>100</v>
      </c>
      <c r="B30" s="6" t="s">
        <v>29</v>
      </c>
      <c r="C30" s="95">
        <v>710</v>
      </c>
      <c r="D30" s="90">
        <v>56</v>
      </c>
      <c r="E30" s="90">
        <v>111</v>
      </c>
      <c r="F30" s="90">
        <v>199</v>
      </c>
      <c r="G30" s="90">
        <v>77</v>
      </c>
      <c r="H30" s="90">
        <v>121</v>
      </c>
      <c r="I30" s="90">
        <v>10</v>
      </c>
      <c r="J30" s="90">
        <v>19</v>
      </c>
      <c r="K30" s="90">
        <v>8</v>
      </c>
      <c r="L30" s="90">
        <v>109</v>
      </c>
    </row>
    <row r="31" spans="1:12" ht="12.75" customHeight="1">
      <c r="A31" s="9" t="s">
        <v>101</v>
      </c>
      <c r="B31" s="6" t="s">
        <v>30</v>
      </c>
      <c r="C31" s="95">
        <v>1118</v>
      </c>
      <c r="D31" s="90">
        <v>202</v>
      </c>
      <c r="E31" s="90">
        <v>402</v>
      </c>
      <c r="F31" s="90">
        <v>116</v>
      </c>
      <c r="G31" s="90">
        <v>46</v>
      </c>
      <c r="H31" s="90">
        <v>19</v>
      </c>
      <c r="I31" s="90">
        <v>17</v>
      </c>
      <c r="J31" s="90">
        <v>21</v>
      </c>
      <c r="K31" s="90">
        <v>34</v>
      </c>
      <c r="L31" s="90">
        <v>261</v>
      </c>
    </row>
    <row r="32" spans="1:12" ht="12.75" customHeight="1">
      <c r="A32" s="9" t="s">
        <v>102</v>
      </c>
      <c r="B32" s="6" t="s">
        <v>31</v>
      </c>
      <c r="C32" s="95">
        <v>931</v>
      </c>
      <c r="D32" s="90">
        <v>294</v>
      </c>
      <c r="E32" s="90">
        <v>56</v>
      </c>
      <c r="F32" s="90">
        <v>320</v>
      </c>
      <c r="G32" s="90">
        <v>32</v>
      </c>
      <c r="H32" s="90">
        <v>103</v>
      </c>
      <c r="I32" s="90">
        <v>6</v>
      </c>
      <c r="J32" s="90">
        <v>1</v>
      </c>
      <c r="K32" s="90">
        <v>6</v>
      </c>
      <c r="L32" s="90">
        <v>113</v>
      </c>
    </row>
    <row r="33" spans="1:12" ht="12.75" customHeight="1">
      <c r="A33" s="9" t="s">
        <v>103</v>
      </c>
      <c r="B33" s="6" t="s">
        <v>66</v>
      </c>
      <c r="C33" s="95">
        <v>634</v>
      </c>
      <c r="D33" s="90">
        <v>74</v>
      </c>
      <c r="E33" s="90">
        <v>80</v>
      </c>
      <c r="F33" s="90">
        <v>152</v>
      </c>
      <c r="G33" s="90">
        <v>80</v>
      </c>
      <c r="H33" s="90">
        <v>159</v>
      </c>
      <c r="I33" s="90">
        <v>15</v>
      </c>
      <c r="J33" s="90">
        <v>3</v>
      </c>
      <c r="K33" s="90">
        <v>13</v>
      </c>
      <c r="L33" s="90">
        <v>58</v>
      </c>
    </row>
    <row r="34" spans="1:12" ht="12.75" customHeight="1">
      <c r="A34" s="9" t="s">
        <v>104</v>
      </c>
      <c r="B34" s="6" t="s">
        <v>32</v>
      </c>
      <c r="C34" s="95">
        <v>113</v>
      </c>
      <c r="D34" s="90">
        <v>42</v>
      </c>
      <c r="E34" s="90">
        <v>6</v>
      </c>
      <c r="F34" s="90">
        <v>18</v>
      </c>
      <c r="G34" s="90">
        <v>24</v>
      </c>
      <c r="H34" s="90">
        <v>0</v>
      </c>
      <c r="I34" s="90">
        <v>0</v>
      </c>
      <c r="J34" s="90">
        <v>4</v>
      </c>
      <c r="K34" s="90">
        <v>5</v>
      </c>
      <c r="L34" s="90">
        <v>14</v>
      </c>
    </row>
    <row r="35" spans="1:12" ht="12.75" customHeight="1">
      <c r="A35" s="9" t="s">
        <v>105</v>
      </c>
      <c r="B35" s="6" t="s">
        <v>33</v>
      </c>
      <c r="C35" s="95">
        <v>838</v>
      </c>
      <c r="D35" s="90">
        <v>279</v>
      </c>
      <c r="E35" s="90">
        <v>60</v>
      </c>
      <c r="F35" s="90">
        <v>241</v>
      </c>
      <c r="G35" s="90">
        <v>87</v>
      </c>
      <c r="H35" s="90">
        <v>97</v>
      </c>
      <c r="I35" s="90">
        <v>0</v>
      </c>
      <c r="J35" s="90">
        <v>0</v>
      </c>
      <c r="K35" s="90">
        <v>11</v>
      </c>
      <c r="L35" s="90">
        <v>63</v>
      </c>
    </row>
    <row r="36" spans="1:12" ht="12.75" customHeight="1">
      <c r="A36" s="9" t="s">
        <v>106</v>
      </c>
      <c r="B36" s="6" t="s">
        <v>34</v>
      </c>
      <c r="C36" s="95">
        <v>350</v>
      </c>
      <c r="D36" s="90">
        <v>99</v>
      </c>
      <c r="E36" s="90">
        <v>36</v>
      </c>
      <c r="F36" s="90">
        <v>102</v>
      </c>
      <c r="G36" s="90">
        <v>47</v>
      </c>
      <c r="H36" s="90">
        <v>10</v>
      </c>
      <c r="I36" s="90">
        <v>0</v>
      </c>
      <c r="J36" s="90">
        <v>5</v>
      </c>
      <c r="K36" s="90">
        <v>10</v>
      </c>
      <c r="L36" s="90">
        <v>41</v>
      </c>
    </row>
    <row r="37" spans="1:12" ht="12.75" customHeight="1">
      <c r="A37" s="9" t="s">
        <v>107</v>
      </c>
      <c r="B37" s="6" t="s">
        <v>35</v>
      </c>
      <c r="C37" s="95">
        <v>276</v>
      </c>
      <c r="D37" s="90">
        <v>75</v>
      </c>
      <c r="E37" s="90">
        <v>13</v>
      </c>
      <c r="F37" s="90">
        <v>64</v>
      </c>
      <c r="G37" s="90">
        <v>52</v>
      </c>
      <c r="H37" s="90">
        <v>16</v>
      </c>
      <c r="I37" s="90">
        <v>8</v>
      </c>
      <c r="J37" s="90">
        <v>1</v>
      </c>
      <c r="K37" s="90">
        <v>7</v>
      </c>
      <c r="L37" s="90">
        <v>40</v>
      </c>
    </row>
    <row r="38" spans="1:12" ht="12.75" customHeight="1">
      <c r="A38" s="9" t="s">
        <v>108</v>
      </c>
      <c r="B38" s="6" t="s">
        <v>36</v>
      </c>
      <c r="C38" s="95">
        <v>317</v>
      </c>
      <c r="D38" s="90">
        <v>46</v>
      </c>
      <c r="E38" s="90">
        <v>49</v>
      </c>
      <c r="F38" s="90">
        <v>64</v>
      </c>
      <c r="G38" s="90">
        <v>51</v>
      </c>
      <c r="H38" s="90">
        <v>0</v>
      </c>
      <c r="I38" s="90">
        <v>6</v>
      </c>
      <c r="J38" s="90">
        <v>6</v>
      </c>
      <c r="K38" s="90">
        <v>9</v>
      </c>
      <c r="L38" s="90">
        <v>86</v>
      </c>
    </row>
    <row r="39" spans="1:12" ht="12.75" customHeight="1">
      <c r="A39" s="9" t="s">
        <v>109</v>
      </c>
      <c r="B39" s="6" t="s">
        <v>37</v>
      </c>
      <c r="C39" s="95">
        <v>192</v>
      </c>
      <c r="D39" s="90">
        <v>54</v>
      </c>
      <c r="E39" s="90">
        <v>24</v>
      </c>
      <c r="F39" s="90">
        <v>41</v>
      </c>
      <c r="G39" s="90">
        <v>28</v>
      </c>
      <c r="H39" s="90">
        <v>2</v>
      </c>
      <c r="I39" s="90">
        <v>1</v>
      </c>
      <c r="J39" s="90">
        <v>2</v>
      </c>
      <c r="K39" s="90">
        <v>12</v>
      </c>
      <c r="L39" s="90">
        <v>28</v>
      </c>
    </row>
    <row r="40" spans="1:12" ht="12.75" customHeight="1">
      <c r="A40" s="9" t="s">
        <v>110</v>
      </c>
      <c r="B40" s="6" t="s">
        <v>38</v>
      </c>
      <c r="C40" s="95">
        <v>1180</v>
      </c>
      <c r="D40" s="90">
        <v>119</v>
      </c>
      <c r="E40" s="90">
        <v>52</v>
      </c>
      <c r="F40" s="90">
        <v>665</v>
      </c>
      <c r="G40" s="90">
        <v>37</v>
      </c>
      <c r="H40" s="90">
        <v>135</v>
      </c>
      <c r="I40" s="90">
        <v>5</v>
      </c>
      <c r="J40" s="90">
        <v>8</v>
      </c>
      <c r="K40" s="90">
        <v>4</v>
      </c>
      <c r="L40" s="90">
        <v>155</v>
      </c>
    </row>
    <row r="41" spans="1:12" ht="12.75" customHeight="1">
      <c r="A41" s="9" t="s">
        <v>111</v>
      </c>
      <c r="B41" s="6" t="s">
        <v>39</v>
      </c>
      <c r="C41" s="95">
        <v>501</v>
      </c>
      <c r="D41" s="90">
        <v>123</v>
      </c>
      <c r="E41" s="90">
        <v>86</v>
      </c>
      <c r="F41" s="90">
        <v>115</v>
      </c>
      <c r="G41" s="90">
        <v>24</v>
      </c>
      <c r="H41" s="90">
        <v>14</v>
      </c>
      <c r="I41" s="90">
        <v>5</v>
      </c>
      <c r="J41" s="90">
        <v>5</v>
      </c>
      <c r="K41" s="90">
        <v>14</v>
      </c>
      <c r="L41" s="90">
        <v>115</v>
      </c>
    </row>
    <row r="42" spans="1:12" ht="12.75" customHeight="1">
      <c r="A42" s="9" t="s">
        <v>112</v>
      </c>
      <c r="B42" s="6" t="s">
        <v>40</v>
      </c>
      <c r="C42" s="95">
        <v>169</v>
      </c>
      <c r="D42" s="90">
        <v>15</v>
      </c>
      <c r="E42" s="90">
        <v>78</v>
      </c>
      <c r="F42" s="90">
        <v>33</v>
      </c>
      <c r="G42" s="90">
        <v>7</v>
      </c>
      <c r="H42" s="90">
        <v>5</v>
      </c>
      <c r="I42" s="90">
        <v>0</v>
      </c>
      <c r="J42" s="90">
        <v>2</v>
      </c>
      <c r="K42" s="90">
        <v>5</v>
      </c>
      <c r="L42" s="90">
        <v>24</v>
      </c>
    </row>
    <row r="43" spans="1:12" ht="12.75" customHeight="1">
      <c r="A43" s="9" t="s">
        <v>113</v>
      </c>
      <c r="B43" s="6" t="s">
        <v>41</v>
      </c>
      <c r="C43" s="95">
        <v>192</v>
      </c>
      <c r="D43" s="90">
        <v>94</v>
      </c>
      <c r="E43" s="90">
        <v>14</v>
      </c>
      <c r="F43" s="90">
        <v>31</v>
      </c>
      <c r="G43" s="90">
        <v>42</v>
      </c>
      <c r="H43" s="90">
        <v>4</v>
      </c>
      <c r="I43" s="90">
        <v>0</v>
      </c>
      <c r="J43" s="90">
        <v>1</v>
      </c>
      <c r="K43" s="90">
        <v>2</v>
      </c>
      <c r="L43" s="90">
        <v>4</v>
      </c>
    </row>
    <row r="44" spans="1:12" ht="12.75" customHeight="1">
      <c r="A44" s="9" t="s">
        <v>114</v>
      </c>
      <c r="B44" s="6" t="s">
        <v>42</v>
      </c>
      <c r="C44" s="95">
        <v>380</v>
      </c>
      <c r="D44" s="90">
        <v>39</v>
      </c>
      <c r="E44" s="90">
        <v>49</v>
      </c>
      <c r="F44" s="90">
        <v>132</v>
      </c>
      <c r="G44" s="90">
        <v>50</v>
      </c>
      <c r="H44" s="90">
        <v>13</v>
      </c>
      <c r="I44" s="90">
        <v>1</v>
      </c>
      <c r="J44" s="90">
        <v>6</v>
      </c>
      <c r="K44" s="90">
        <v>0</v>
      </c>
      <c r="L44" s="90">
        <v>90</v>
      </c>
    </row>
    <row r="45" spans="1:12" ht="12.75" customHeight="1">
      <c r="A45" s="9" t="s">
        <v>115</v>
      </c>
      <c r="B45" s="6" t="s">
        <v>43</v>
      </c>
      <c r="C45" s="95">
        <v>428</v>
      </c>
      <c r="D45" s="90">
        <v>98</v>
      </c>
      <c r="E45" s="90">
        <v>95</v>
      </c>
      <c r="F45" s="90">
        <v>74</v>
      </c>
      <c r="G45" s="90">
        <v>61</v>
      </c>
      <c r="H45" s="90">
        <v>41</v>
      </c>
      <c r="I45" s="90">
        <v>0</v>
      </c>
      <c r="J45" s="90">
        <v>2</v>
      </c>
      <c r="K45" s="90">
        <v>5</v>
      </c>
      <c r="L45" s="90">
        <v>52</v>
      </c>
    </row>
    <row r="46" spans="1:12" ht="12.75" customHeight="1">
      <c r="A46" s="9" t="s">
        <v>116</v>
      </c>
      <c r="B46" s="6" t="s">
        <v>44</v>
      </c>
      <c r="C46" s="95">
        <v>110</v>
      </c>
      <c r="D46" s="90">
        <v>42</v>
      </c>
      <c r="E46" s="90">
        <v>5</v>
      </c>
      <c r="F46" s="90">
        <v>27</v>
      </c>
      <c r="G46" s="90">
        <v>11</v>
      </c>
      <c r="H46" s="90">
        <v>0</v>
      </c>
      <c r="I46" s="90">
        <v>0</v>
      </c>
      <c r="J46" s="90">
        <v>0</v>
      </c>
      <c r="K46" s="90">
        <v>2</v>
      </c>
      <c r="L46" s="90">
        <v>23</v>
      </c>
    </row>
    <row r="47" spans="1:12" ht="12.75" customHeight="1">
      <c r="A47" s="9" t="s">
        <v>117</v>
      </c>
      <c r="B47" s="6" t="s">
        <v>45</v>
      </c>
      <c r="C47" s="95">
        <v>462</v>
      </c>
      <c r="D47" s="90">
        <v>250</v>
      </c>
      <c r="E47" s="90">
        <v>20</v>
      </c>
      <c r="F47" s="90">
        <v>128</v>
      </c>
      <c r="G47" s="90">
        <v>6</v>
      </c>
      <c r="H47" s="90">
        <v>3</v>
      </c>
      <c r="I47" s="90">
        <v>3</v>
      </c>
      <c r="J47" s="90">
        <v>0</v>
      </c>
      <c r="K47" s="90">
        <v>2</v>
      </c>
      <c r="L47" s="90">
        <v>50</v>
      </c>
    </row>
    <row r="48" spans="1:12" ht="12.75" customHeight="1">
      <c r="A48" s="9" t="s">
        <v>118</v>
      </c>
      <c r="B48" s="6" t="s">
        <v>46</v>
      </c>
      <c r="C48" s="95">
        <v>43</v>
      </c>
      <c r="D48" s="90">
        <v>7</v>
      </c>
      <c r="E48" s="90">
        <v>6</v>
      </c>
      <c r="F48" s="90">
        <v>7</v>
      </c>
      <c r="G48" s="90">
        <v>3</v>
      </c>
      <c r="H48" s="90">
        <v>6</v>
      </c>
      <c r="I48" s="90">
        <v>5</v>
      </c>
      <c r="J48" s="90">
        <v>0</v>
      </c>
      <c r="K48" s="90">
        <v>3</v>
      </c>
      <c r="L48" s="90">
        <v>6</v>
      </c>
    </row>
    <row r="49" spans="1:12" ht="12.75" customHeight="1">
      <c r="A49" s="9" t="s">
        <v>119</v>
      </c>
      <c r="B49" s="6" t="s">
        <v>10</v>
      </c>
      <c r="C49" s="95">
        <v>243</v>
      </c>
      <c r="D49" s="90">
        <v>15</v>
      </c>
      <c r="E49" s="90">
        <v>77</v>
      </c>
      <c r="F49" s="90">
        <v>67</v>
      </c>
      <c r="G49" s="90">
        <v>17</v>
      </c>
      <c r="H49" s="90">
        <v>8</v>
      </c>
      <c r="I49" s="90">
        <v>3</v>
      </c>
      <c r="J49" s="90">
        <v>2</v>
      </c>
      <c r="K49" s="90">
        <v>0</v>
      </c>
      <c r="L49" s="90">
        <v>54</v>
      </c>
    </row>
    <row r="50" spans="1:12" ht="12.75" customHeight="1">
      <c r="A50" s="9" t="s">
        <v>120</v>
      </c>
      <c r="B50" s="6" t="s">
        <v>47</v>
      </c>
      <c r="C50" s="95">
        <v>118</v>
      </c>
      <c r="D50" s="90">
        <v>9</v>
      </c>
      <c r="E50" s="90">
        <v>32</v>
      </c>
      <c r="F50" s="90">
        <v>31</v>
      </c>
      <c r="G50" s="90">
        <v>31</v>
      </c>
      <c r="H50" s="90">
        <v>0</v>
      </c>
      <c r="I50" s="90">
        <v>0</v>
      </c>
      <c r="J50" s="90">
        <v>0</v>
      </c>
      <c r="K50" s="90">
        <v>3</v>
      </c>
      <c r="L50" s="90">
        <v>12</v>
      </c>
    </row>
    <row r="51" spans="1:12" ht="12.75" customHeight="1">
      <c r="A51" s="9" t="s">
        <v>121</v>
      </c>
      <c r="B51" s="6" t="s">
        <v>48</v>
      </c>
      <c r="C51" s="95">
        <v>109</v>
      </c>
      <c r="D51" s="90">
        <v>27</v>
      </c>
      <c r="E51" s="90">
        <v>14</v>
      </c>
      <c r="F51" s="90">
        <v>28</v>
      </c>
      <c r="G51" s="90">
        <v>2</v>
      </c>
      <c r="H51" s="90">
        <v>2</v>
      </c>
      <c r="I51" s="90">
        <v>0</v>
      </c>
      <c r="J51" s="90">
        <v>9</v>
      </c>
      <c r="K51" s="90">
        <v>2</v>
      </c>
      <c r="L51" s="90">
        <v>25</v>
      </c>
    </row>
    <row r="52" spans="1:12" ht="12.75" customHeight="1">
      <c r="A52" s="9" t="s">
        <v>122</v>
      </c>
      <c r="B52" s="6" t="s">
        <v>49</v>
      </c>
      <c r="C52" s="95">
        <v>133</v>
      </c>
      <c r="D52" s="90">
        <v>25</v>
      </c>
      <c r="E52" s="90">
        <v>11</v>
      </c>
      <c r="F52" s="90">
        <v>38</v>
      </c>
      <c r="G52" s="90">
        <v>25</v>
      </c>
      <c r="H52" s="90">
        <v>0</v>
      </c>
      <c r="I52" s="90">
        <v>0</v>
      </c>
      <c r="J52" s="90">
        <v>0</v>
      </c>
      <c r="K52" s="90">
        <v>3</v>
      </c>
      <c r="L52" s="90">
        <v>31</v>
      </c>
    </row>
    <row r="53" spans="1:12" ht="12.75" customHeight="1">
      <c r="A53" s="50" t="s">
        <v>123</v>
      </c>
      <c r="B53" s="73" t="s">
        <v>50</v>
      </c>
      <c r="C53" s="96">
        <v>116</v>
      </c>
      <c r="D53" s="92">
        <v>30</v>
      </c>
      <c r="E53" s="92">
        <v>8</v>
      </c>
      <c r="F53" s="92">
        <v>11</v>
      </c>
      <c r="G53" s="92">
        <v>2</v>
      </c>
      <c r="H53" s="92">
        <v>0</v>
      </c>
      <c r="I53" s="92">
        <v>0</v>
      </c>
      <c r="J53" s="92">
        <v>0</v>
      </c>
      <c r="K53" s="92">
        <v>1</v>
      </c>
      <c r="L53" s="92">
        <v>64</v>
      </c>
    </row>
    <row r="54" spans="1:12">
      <c r="A54" s="17" t="s">
        <v>139</v>
      </c>
      <c r="B54" s="6"/>
    </row>
  </sheetData>
  <phoneticPr fontId="1"/>
  <conditionalFormatting sqref="A3:A54">
    <cfRule type="duplicateValues" dxfId="5" priority="1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F05D9-68A4-4F1F-9757-4AAACED5BCCF}">
  <sheetPr>
    <tabColor theme="7" tint="0.59999389629810485"/>
  </sheetPr>
  <dimension ref="A1:L54"/>
  <sheetViews>
    <sheetView workbookViewId="0">
      <pane xSplit="2" ySplit="2" topLeftCell="C32" activePane="bottomRight" state="frozen"/>
      <selection pane="topRight" activeCell="D1" sqref="D1"/>
      <selection pane="bottomLeft" activeCell="A5" sqref="A5"/>
      <selection pane="bottomRight" activeCell="C37" sqref="C37"/>
    </sheetView>
  </sheetViews>
  <sheetFormatPr defaultColWidth="11.875" defaultRowHeight="13.5"/>
  <cols>
    <col min="1" max="1" width="7.125" style="7" customWidth="1"/>
    <col min="2" max="2" width="11.875" style="7"/>
    <col min="3" max="5" width="11.125" style="7" customWidth="1"/>
    <col min="6" max="6" width="10.625" style="7" bestFit="1" customWidth="1"/>
    <col min="7" max="12" width="11.125" style="7" customWidth="1"/>
    <col min="13" max="16384" width="11.875" style="7"/>
  </cols>
  <sheetData>
    <row r="1" spans="1:12" ht="14.25">
      <c r="A1" s="33" t="s">
        <v>67</v>
      </c>
      <c r="K1" s="6" t="s">
        <v>144</v>
      </c>
    </row>
    <row r="2" spans="1:12" s="29" customFormat="1">
      <c r="A2" s="27"/>
      <c r="B2" s="27"/>
      <c r="C2" s="28" t="s">
        <v>61</v>
      </c>
      <c r="D2" s="28" t="s">
        <v>1</v>
      </c>
      <c r="E2" s="28" t="s">
        <v>55</v>
      </c>
      <c r="F2" s="151" t="s">
        <v>52</v>
      </c>
      <c r="G2" s="28" t="s">
        <v>4</v>
      </c>
      <c r="H2" s="28" t="s">
        <v>5</v>
      </c>
      <c r="I2" s="151" t="s">
        <v>56</v>
      </c>
      <c r="J2" s="151" t="s">
        <v>58</v>
      </c>
      <c r="K2" s="28" t="s">
        <v>57</v>
      </c>
      <c r="L2" s="28" t="s">
        <v>62</v>
      </c>
    </row>
    <row r="3" spans="1:12" s="29" customFormat="1">
      <c r="A3" s="9" t="s">
        <v>73</v>
      </c>
      <c r="B3" s="6" t="s">
        <v>11</v>
      </c>
      <c r="C3" s="82">
        <f>SUM(C5:C53)</f>
        <v>110005</v>
      </c>
      <c r="D3" s="82">
        <f t="shared" ref="D3:L3" si="0">SUM(D5:D53)</f>
        <v>23670</v>
      </c>
      <c r="E3" s="82">
        <f t="shared" si="0"/>
        <v>39432</v>
      </c>
      <c r="F3" s="82">
        <f t="shared" si="0"/>
        <v>18314</v>
      </c>
      <c r="G3" s="82">
        <f t="shared" si="0"/>
        <v>4847</v>
      </c>
      <c r="H3" s="82">
        <f t="shared" si="0"/>
        <v>2429</v>
      </c>
      <c r="I3" s="82">
        <f t="shared" si="0"/>
        <v>1595</v>
      </c>
      <c r="J3" s="82">
        <f t="shared" si="0"/>
        <v>2141</v>
      </c>
      <c r="K3" s="82">
        <f t="shared" si="0"/>
        <v>2351</v>
      </c>
      <c r="L3" s="82">
        <f t="shared" si="0"/>
        <v>15226</v>
      </c>
    </row>
    <row r="4" spans="1:12" ht="12.75" customHeight="1">
      <c r="A4" s="44" t="s">
        <v>74</v>
      </c>
      <c r="B4" s="45" t="s">
        <v>12</v>
      </c>
      <c r="C4" s="83">
        <v>48936</v>
      </c>
      <c r="D4" s="78">
        <v>13623</v>
      </c>
      <c r="E4" s="78">
        <v>16151</v>
      </c>
      <c r="F4" s="78">
        <v>7017</v>
      </c>
      <c r="G4" s="78">
        <v>1325</v>
      </c>
      <c r="H4" s="78">
        <v>420</v>
      </c>
      <c r="I4" s="78">
        <v>856</v>
      </c>
      <c r="J4" s="78">
        <v>1389</v>
      </c>
      <c r="K4" s="78">
        <v>1245</v>
      </c>
      <c r="L4" s="78">
        <v>6910</v>
      </c>
    </row>
    <row r="5" spans="1:12" ht="12.75" customHeight="1">
      <c r="A5" s="47" t="s">
        <v>75</v>
      </c>
      <c r="B5" s="48" t="s">
        <v>126</v>
      </c>
      <c r="C5" s="84">
        <v>6083</v>
      </c>
      <c r="D5" s="79">
        <v>1349</v>
      </c>
      <c r="E5" s="79">
        <v>1358</v>
      </c>
      <c r="F5" s="79">
        <v>881</v>
      </c>
      <c r="G5" s="79">
        <v>266</v>
      </c>
      <c r="H5" s="79">
        <v>154</v>
      </c>
      <c r="I5" s="79">
        <v>321</v>
      </c>
      <c r="J5" s="79">
        <v>158</v>
      </c>
      <c r="K5" s="79">
        <v>314</v>
      </c>
      <c r="L5" s="79">
        <v>1282</v>
      </c>
    </row>
    <row r="6" spans="1:12" ht="12.75" customHeight="1">
      <c r="A6" s="9" t="s">
        <v>76</v>
      </c>
      <c r="B6" s="10" t="s">
        <v>127</v>
      </c>
      <c r="C6" s="85">
        <v>4817</v>
      </c>
      <c r="D6" s="80">
        <v>1466</v>
      </c>
      <c r="E6" s="80">
        <v>1421</v>
      </c>
      <c r="F6" s="80">
        <v>498</v>
      </c>
      <c r="G6" s="80">
        <v>115</v>
      </c>
      <c r="H6" s="80">
        <v>28</v>
      </c>
      <c r="I6" s="80">
        <v>74</v>
      </c>
      <c r="J6" s="80">
        <v>136</v>
      </c>
      <c r="K6" s="80">
        <v>228</v>
      </c>
      <c r="L6" s="80">
        <v>851</v>
      </c>
    </row>
    <row r="7" spans="1:12" ht="12.75" customHeight="1">
      <c r="A7" s="9" t="s">
        <v>77</v>
      </c>
      <c r="B7" s="10" t="s">
        <v>128</v>
      </c>
      <c r="C7" s="85">
        <v>6287</v>
      </c>
      <c r="D7" s="80">
        <v>2020</v>
      </c>
      <c r="E7" s="80">
        <v>1299</v>
      </c>
      <c r="F7" s="80">
        <v>2016</v>
      </c>
      <c r="G7" s="80">
        <v>104</v>
      </c>
      <c r="H7" s="80">
        <v>14</v>
      </c>
      <c r="I7" s="80">
        <v>107</v>
      </c>
      <c r="J7" s="80">
        <v>121</v>
      </c>
      <c r="K7" s="80">
        <v>49</v>
      </c>
      <c r="L7" s="80">
        <v>557</v>
      </c>
    </row>
    <row r="8" spans="1:12" ht="12.75" customHeight="1">
      <c r="A8" s="9" t="s">
        <v>78</v>
      </c>
      <c r="B8" s="10" t="s">
        <v>129</v>
      </c>
      <c r="C8" s="85">
        <v>7157</v>
      </c>
      <c r="D8" s="80">
        <v>740</v>
      </c>
      <c r="E8" s="80">
        <v>4161</v>
      </c>
      <c r="F8" s="80">
        <v>1594</v>
      </c>
      <c r="G8" s="80">
        <v>87</v>
      </c>
      <c r="H8" s="80">
        <v>25</v>
      </c>
      <c r="I8" s="80">
        <v>23</v>
      </c>
      <c r="J8" s="80">
        <v>61</v>
      </c>
      <c r="K8" s="80">
        <v>32</v>
      </c>
      <c r="L8" s="80">
        <v>434</v>
      </c>
    </row>
    <row r="9" spans="1:12" ht="12.75" customHeight="1">
      <c r="A9" s="9" t="s">
        <v>79</v>
      </c>
      <c r="B9" s="10" t="s">
        <v>130</v>
      </c>
      <c r="C9" s="85">
        <v>3590</v>
      </c>
      <c r="D9" s="80">
        <v>410</v>
      </c>
      <c r="E9" s="80">
        <v>2360</v>
      </c>
      <c r="F9" s="80">
        <v>159</v>
      </c>
      <c r="G9" s="80">
        <v>86</v>
      </c>
      <c r="H9" s="80">
        <v>29</v>
      </c>
      <c r="I9" s="80">
        <v>15</v>
      </c>
      <c r="J9" s="80">
        <v>55</v>
      </c>
      <c r="K9" s="80">
        <v>89</v>
      </c>
      <c r="L9" s="80">
        <v>387</v>
      </c>
    </row>
    <row r="10" spans="1:12" ht="12.75" customHeight="1">
      <c r="A10" s="9" t="s">
        <v>80</v>
      </c>
      <c r="B10" s="10" t="s">
        <v>131</v>
      </c>
      <c r="C10" s="85">
        <v>2709</v>
      </c>
      <c r="D10" s="80">
        <v>817</v>
      </c>
      <c r="E10" s="80">
        <v>1063</v>
      </c>
      <c r="F10" s="80">
        <v>68</v>
      </c>
      <c r="G10" s="80">
        <v>99</v>
      </c>
      <c r="H10" s="80">
        <v>23</v>
      </c>
      <c r="I10" s="80">
        <v>53</v>
      </c>
      <c r="J10" s="80">
        <v>49</v>
      </c>
      <c r="K10" s="80">
        <v>112</v>
      </c>
      <c r="L10" s="80">
        <v>425</v>
      </c>
    </row>
    <row r="11" spans="1:12" ht="12.75" customHeight="1">
      <c r="A11" s="9" t="s">
        <v>81</v>
      </c>
      <c r="B11" s="10" t="s">
        <v>132</v>
      </c>
      <c r="C11" s="85">
        <v>2168</v>
      </c>
      <c r="D11" s="80">
        <v>402</v>
      </c>
      <c r="E11" s="80">
        <v>956</v>
      </c>
      <c r="F11" s="80">
        <v>119</v>
      </c>
      <c r="G11" s="80">
        <v>73</v>
      </c>
      <c r="H11" s="80">
        <v>78</v>
      </c>
      <c r="I11" s="80">
        <v>30</v>
      </c>
      <c r="J11" s="80">
        <v>97</v>
      </c>
      <c r="K11" s="80">
        <v>83</v>
      </c>
      <c r="L11" s="80">
        <v>330</v>
      </c>
    </row>
    <row r="12" spans="1:12" ht="12.75" customHeight="1">
      <c r="A12" s="9" t="s">
        <v>82</v>
      </c>
      <c r="B12" s="10" t="s">
        <v>133</v>
      </c>
      <c r="C12" s="85">
        <v>13293</v>
      </c>
      <c r="D12" s="80">
        <v>5684</v>
      </c>
      <c r="E12" s="80">
        <v>2602</v>
      </c>
      <c r="F12" s="80">
        <v>1204</v>
      </c>
      <c r="G12" s="80">
        <v>295</v>
      </c>
      <c r="H12" s="80">
        <v>44</v>
      </c>
      <c r="I12" s="80">
        <v>216</v>
      </c>
      <c r="J12" s="80">
        <v>657</v>
      </c>
      <c r="K12" s="80">
        <v>299</v>
      </c>
      <c r="L12" s="80">
        <v>2292</v>
      </c>
    </row>
    <row r="13" spans="1:12" ht="12.75" customHeight="1">
      <c r="A13" s="50" t="s">
        <v>83</v>
      </c>
      <c r="B13" s="51" t="s">
        <v>134</v>
      </c>
      <c r="C13" s="86">
        <v>2832</v>
      </c>
      <c r="D13" s="81">
        <v>735</v>
      </c>
      <c r="E13" s="81">
        <v>931</v>
      </c>
      <c r="F13" s="81">
        <v>478</v>
      </c>
      <c r="G13" s="81">
        <v>200</v>
      </c>
      <c r="H13" s="81">
        <v>25</v>
      </c>
      <c r="I13" s="81">
        <v>17</v>
      </c>
      <c r="J13" s="81">
        <v>55</v>
      </c>
      <c r="K13" s="81">
        <v>39</v>
      </c>
      <c r="L13" s="81">
        <v>352</v>
      </c>
    </row>
    <row r="14" spans="1:12" ht="12.75" customHeight="1">
      <c r="A14" s="9" t="s">
        <v>84</v>
      </c>
      <c r="B14" s="6" t="s">
        <v>13</v>
      </c>
      <c r="C14" s="85">
        <v>11123</v>
      </c>
      <c r="D14" s="80">
        <v>1437</v>
      </c>
      <c r="E14" s="80">
        <v>4335</v>
      </c>
      <c r="F14" s="80">
        <v>3233</v>
      </c>
      <c r="G14" s="80">
        <v>531</v>
      </c>
      <c r="H14" s="80">
        <v>106</v>
      </c>
      <c r="I14" s="80">
        <v>62</v>
      </c>
      <c r="J14" s="80">
        <v>60</v>
      </c>
      <c r="K14" s="80">
        <v>97</v>
      </c>
      <c r="L14" s="80">
        <v>1262</v>
      </c>
    </row>
    <row r="15" spans="1:12" ht="12.75" customHeight="1">
      <c r="A15" s="9" t="s">
        <v>85</v>
      </c>
      <c r="B15" s="6" t="s">
        <v>14</v>
      </c>
      <c r="C15" s="85">
        <v>11545</v>
      </c>
      <c r="D15" s="80">
        <v>1687</v>
      </c>
      <c r="E15" s="80">
        <v>6597</v>
      </c>
      <c r="F15" s="80">
        <v>1148</v>
      </c>
      <c r="G15" s="80">
        <v>390</v>
      </c>
      <c r="H15" s="80">
        <v>149</v>
      </c>
      <c r="I15" s="80">
        <v>123</v>
      </c>
      <c r="J15" s="80">
        <v>135</v>
      </c>
      <c r="K15" s="80">
        <v>121</v>
      </c>
      <c r="L15" s="80">
        <v>1195</v>
      </c>
    </row>
    <row r="16" spans="1:12" ht="12.75" customHeight="1">
      <c r="A16" s="9" t="s">
        <v>86</v>
      </c>
      <c r="B16" s="6" t="s">
        <v>15</v>
      </c>
      <c r="C16" s="85">
        <v>3427</v>
      </c>
      <c r="D16" s="80">
        <v>770</v>
      </c>
      <c r="E16" s="80">
        <v>1118</v>
      </c>
      <c r="F16" s="80">
        <v>455</v>
      </c>
      <c r="G16" s="80">
        <v>254</v>
      </c>
      <c r="H16" s="80">
        <v>151</v>
      </c>
      <c r="I16" s="80">
        <v>46</v>
      </c>
      <c r="J16" s="80">
        <v>55</v>
      </c>
      <c r="K16" s="80">
        <v>63</v>
      </c>
      <c r="L16" s="80">
        <v>515</v>
      </c>
    </row>
    <row r="17" spans="1:12" ht="12.75" customHeight="1">
      <c r="A17" s="9" t="s">
        <v>87</v>
      </c>
      <c r="B17" s="6" t="s">
        <v>16</v>
      </c>
      <c r="C17" s="85">
        <v>6845</v>
      </c>
      <c r="D17" s="80">
        <v>1217</v>
      </c>
      <c r="E17" s="80">
        <v>3114</v>
      </c>
      <c r="F17" s="80">
        <v>622</v>
      </c>
      <c r="G17" s="80">
        <v>207</v>
      </c>
      <c r="H17" s="80">
        <v>122</v>
      </c>
      <c r="I17" s="80">
        <v>127</v>
      </c>
      <c r="J17" s="80">
        <v>140</v>
      </c>
      <c r="K17" s="80">
        <v>253</v>
      </c>
      <c r="L17" s="80">
        <v>1043</v>
      </c>
    </row>
    <row r="18" spans="1:12" ht="12.75" customHeight="1">
      <c r="A18" s="9" t="s">
        <v>88</v>
      </c>
      <c r="B18" s="6" t="s">
        <v>17</v>
      </c>
      <c r="C18" s="85">
        <v>294</v>
      </c>
      <c r="D18" s="80">
        <v>60</v>
      </c>
      <c r="E18" s="80">
        <v>55</v>
      </c>
      <c r="F18" s="80">
        <v>74</v>
      </c>
      <c r="G18" s="80">
        <v>42</v>
      </c>
      <c r="H18" s="80">
        <v>6</v>
      </c>
      <c r="I18" s="80">
        <v>2</v>
      </c>
      <c r="J18" s="80">
        <v>6</v>
      </c>
      <c r="K18" s="80">
        <v>11</v>
      </c>
      <c r="L18" s="80">
        <v>38</v>
      </c>
    </row>
    <row r="19" spans="1:12" ht="12.75" customHeight="1">
      <c r="A19" s="9" t="s">
        <v>89</v>
      </c>
      <c r="B19" s="6" t="s">
        <v>18</v>
      </c>
      <c r="C19" s="85">
        <v>1693</v>
      </c>
      <c r="D19" s="80">
        <v>353</v>
      </c>
      <c r="E19" s="80">
        <v>601</v>
      </c>
      <c r="F19" s="80">
        <v>68</v>
      </c>
      <c r="G19" s="80">
        <v>71</v>
      </c>
      <c r="H19" s="80">
        <v>43</v>
      </c>
      <c r="I19" s="80">
        <v>19</v>
      </c>
      <c r="J19" s="80">
        <v>49</v>
      </c>
      <c r="K19" s="80">
        <v>103</v>
      </c>
      <c r="L19" s="80">
        <v>386</v>
      </c>
    </row>
    <row r="20" spans="1:12" ht="12.75" customHeight="1">
      <c r="A20" s="9" t="s">
        <v>90</v>
      </c>
      <c r="B20" s="6" t="s">
        <v>19</v>
      </c>
      <c r="C20" s="85">
        <v>3225</v>
      </c>
      <c r="D20" s="80">
        <v>548</v>
      </c>
      <c r="E20" s="80">
        <v>1690</v>
      </c>
      <c r="F20" s="80">
        <v>331</v>
      </c>
      <c r="G20" s="80">
        <v>83</v>
      </c>
      <c r="H20" s="80">
        <v>73</v>
      </c>
      <c r="I20" s="80">
        <v>52</v>
      </c>
      <c r="J20" s="80">
        <v>31</v>
      </c>
      <c r="K20" s="80">
        <v>30</v>
      </c>
      <c r="L20" s="80">
        <v>387</v>
      </c>
    </row>
    <row r="21" spans="1:12" ht="12.75" customHeight="1">
      <c r="A21" s="9" t="s">
        <v>91</v>
      </c>
      <c r="B21" s="6" t="s">
        <v>20</v>
      </c>
      <c r="C21" s="85">
        <v>494</v>
      </c>
      <c r="D21" s="80">
        <v>61</v>
      </c>
      <c r="E21" s="80">
        <v>169</v>
      </c>
      <c r="F21" s="80">
        <v>114</v>
      </c>
      <c r="G21" s="80">
        <v>56</v>
      </c>
      <c r="H21" s="80">
        <v>4</v>
      </c>
      <c r="I21" s="80">
        <v>2</v>
      </c>
      <c r="J21" s="80">
        <v>0</v>
      </c>
      <c r="K21" s="80">
        <v>7</v>
      </c>
      <c r="L21" s="80">
        <v>81</v>
      </c>
    </row>
    <row r="22" spans="1:12" ht="12.75" customHeight="1">
      <c r="A22" s="9" t="s">
        <v>92</v>
      </c>
      <c r="B22" s="6" t="s">
        <v>21</v>
      </c>
      <c r="C22" s="85">
        <v>741</v>
      </c>
      <c r="D22" s="80">
        <v>180</v>
      </c>
      <c r="E22" s="80">
        <v>75</v>
      </c>
      <c r="F22" s="80">
        <v>170</v>
      </c>
      <c r="G22" s="80">
        <v>130</v>
      </c>
      <c r="H22" s="80">
        <v>6</v>
      </c>
      <c r="I22" s="80">
        <v>15</v>
      </c>
      <c r="J22" s="80">
        <v>47</v>
      </c>
      <c r="K22" s="80">
        <v>19</v>
      </c>
      <c r="L22" s="80">
        <v>99</v>
      </c>
    </row>
    <row r="23" spans="1:12" ht="12.75" customHeight="1">
      <c r="A23" s="9" t="s">
        <v>93</v>
      </c>
      <c r="B23" s="6" t="s">
        <v>22</v>
      </c>
      <c r="C23" s="85">
        <v>2740</v>
      </c>
      <c r="D23" s="80">
        <v>462</v>
      </c>
      <c r="E23" s="80">
        <v>851</v>
      </c>
      <c r="F23" s="80">
        <v>391</v>
      </c>
      <c r="G23" s="80">
        <v>316</v>
      </c>
      <c r="H23" s="80">
        <v>195</v>
      </c>
      <c r="I23" s="80">
        <v>58</v>
      </c>
      <c r="J23" s="80">
        <v>31</v>
      </c>
      <c r="K23" s="80">
        <v>27</v>
      </c>
      <c r="L23" s="80">
        <v>409</v>
      </c>
    </row>
    <row r="24" spans="1:12" ht="12.75" customHeight="1">
      <c r="A24" s="9" t="s">
        <v>94</v>
      </c>
      <c r="B24" s="6" t="s">
        <v>23</v>
      </c>
      <c r="C24" s="85">
        <v>370</v>
      </c>
      <c r="D24" s="80">
        <v>65</v>
      </c>
      <c r="E24" s="80">
        <v>99</v>
      </c>
      <c r="F24" s="80">
        <v>67</v>
      </c>
      <c r="G24" s="80">
        <v>52</v>
      </c>
      <c r="H24" s="80">
        <v>27</v>
      </c>
      <c r="I24" s="80">
        <v>3</v>
      </c>
      <c r="J24" s="80">
        <v>4</v>
      </c>
      <c r="K24" s="80">
        <v>11</v>
      </c>
      <c r="L24" s="80">
        <v>42</v>
      </c>
    </row>
    <row r="25" spans="1:12" ht="12.75" customHeight="1">
      <c r="A25" s="9" t="s">
        <v>95</v>
      </c>
      <c r="B25" s="6" t="s">
        <v>24</v>
      </c>
      <c r="C25" s="85">
        <v>576</v>
      </c>
      <c r="D25" s="80">
        <v>60</v>
      </c>
      <c r="E25" s="80">
        <v>154</v>
      </c>
      <c r="F25" s="80">
        <v>192</v>
      </c>
      <c r="G25" s="80">
        <v>50</v>
      </c>
      <c r="H25" s="80">
        <v>17</v>
      </c>
      <c r="I25" s="80">
        <v>13</v>
      </c>
      <c r="J25" s="80">
        <v>1</v>
      </c>
      <c r="K25" s="80">
        <v>9</v>
      </c>
      <c r="L25" s="80">
        <v>80</v>
      </c>
    </row>
    <row r="26" spans="1:12" ht="12.75" customHeight="1">
      <c r="A26" s="9" t="s">
        <v>96</v>
      </c>
      <c r="B26" s="6" t="s">
        <v>25</v>
      </c>
      <c r="C26" s="85">
        <v>3067</v>
      </c>
      <c r="D26" s="80">
        <v>371</v>
      </c>
      <c r="E26" s="80">
        <v>1659</v>
      </c>
      <c r="F26" s="80">
        <v>122</v>
      </c>
      <c r="G26" s="80">
        <v>136</v>
      </c>
      <c r="H26" s="80">
        <v>117</v>
      </c>
      <c r="I26" s="80">
        <v>41</v>
      </c>
      <c r="J26" s="80">
        <v>64</v>
      </c>
      <c r="K26" s="80">
        <v>95</v>
      </c>
      <c r="L26" s="80">
        <v>462</v>
      </c>
    </row>
    <row r="27" spans="1:12" ht="12.75" customHeight="1">
      <c r="A27" s="9" t="s">
        <v>97</v>
      </c>
      <c r="B27" s="6" t="s">
        <v>26</v>
      </c>
      <c r="C27" s="85">
        <v>1603</v>
      </c>
      <c r="D27" s="80">
        <v>237</v>
      </c>
      <c r="E27" s="80">
        <v>245</v>
      </c>
      <c r="F27" s="80">
        <v>373</v>
      </c>
      <c r="G27" s="80">
        <v>118</v>
      </c>
      <c r="H27" s="80">
        <v>222</v>
      </c>
      <c r="I27" s="80">
        <v>22</v>
      </c>
      <c r="J27" s="80">
        <v>10</v>
      </c>
      <c r="K27" s="80">
        <v>13</v>
      </c>
      <c r="L27" s="80">
        <v>363</v>
      </c>
    </row>
    <row r="28" spans="1:12" ht="12.75" customHeight="1">
      <c r="A28" s="9" t="s">
        <v>98</v>
      </c>
      <c r="B28" s="6" t="s">
        <v>27</v>
      </c>
      <c r="C28" s="85">
        <v>1134</v>
      </c>
      <c r="D28" s="80">
        <v>84</v>
      </c>
      <c r="E28" s="80">
        <v>530</v>
      </c>
      <c r="F28" s="80">
        <v>157</v>
      </c>
      <c r="G28" s="80">
        <v>115</v>
      </c>
      <c r="H28" s="80">
        <v>31</v>
      </c>
      <c r="I28" s="80">
        <v>6</v>
      </c>
      <c r="J28" s="80">
        <v>5</v>
      </c>
      <c r="K28" s="80">
        <v>11</v>
      </c>
      <c r="L28" s="80">
        <v>195</v>
      </c>
    </row>
    <row r="29" spans="1:12" ht="12.75" customHeight="1">
      <c r="A29" s="9" t="s">
        <v>99</v>
      </c>
      <c r="B29" s="6" t="s">
        <v>28</v>
      </c>
      <c r="C29" s="85">
        <v>1278</v>
      </c>
      <c r="D29" s="80">
        <v>197</v>
      </c>
      <c r="E29" s="80">
        <v>658</v>
      </c>
      <c r="F29" s="80">
        <v>56</v>
      </c>
      <c r="G29" s="80">
        <v>38</v>
      </c>
      <c r="H29" s="80">
        <v>22</v>
      </c>
      <c r="I29" s="80">
        <v>50</v>
      </c>
      <c r="J29" s="80">
        <v>11</v>
      </c>
      <c r="K29" s="80">
        <v>57</v>
      </c>
      <c r="L29" s="80">
        <v>189</v>
      </c>
    </row>
    <row r="30" spans="1:12" ht="12.75" customHeight="1">
      <c r="A30" s="9" t="s">
        <v>100</v>
      </c>
      <c r="B30" s="6" t="s">
        <v>29</v>
      </c>
      <c r="C30" s="85">
        <v>827</v>
      </c>
      <c r="D30" s="80">
        <v>59</v>
      </c>
      <c r="E30" s="80">
        <v>108</v>
      </c>
      <c r="F30" s="80">
        <v>275</v>
      </c>
      <c r="G30" s="80">
        <v>96</v>
      </c>
      <c r="H30" s="80">
        <v>122</v>
      </c>
      <c r="I30" s="80">
        <v>5</v>
      </c>
      <c r="J30" s="80">
        <v>21</v>
      </c>
      <c r="K30" s="80">
        <v>7</v>
      </c>
      <c r="L30" s="80">
        <v>134</v>
      </c>
    </row>
    <row r="31" spans="1:12" ht="12.75" customHeight="1">
      <c r="A31" s="9" t="s">
        <v>101</v>
      </c>
      <c r="B31" s="6" t="s">
        <v>30</v>
      </c>
      <c r="C31" s="85">
        <v>1103</v>
      </c>
      <c r="D31" s="80">
        <v>224</v>
      </c>
      <c r="E31" s="80">
        <v>384</v>
      </c>
      <c r="F31" s="80">
        <v>170</v>
      </c>
      <c r="G31" s="80">
        <v>58</v>
      </c>
      <c r="H31" s="80">
        <v>20</v>
      </c>
      <c r="I31" s="80">
        <v>16</v>
      </c>
      <c r="J31" s="80">
        <v>17</v>
      </c>
      <c r="K31" s="80">
        <v>33</v>
      </c>
      <c r="L31" s="80">
        <v>181</v>
      </c>
    </row>
    <row r="32" spans="1:12" ht="12.75" customHeight="1">
      <c r="A32" s="9" t="s">
        <v>102</v>
      </c>
      <c r="B32" s="6" t="s">
        <v>31</v>
      </c>
      <c r="C32" s="85">
        <v>1204</v>
      </c>
      <c r="D32" s="80">
        <v>348</v>
      </c>
      <c r="E32" s="80">
        <v>54</v>
      </c>
      <c r="F32" s="80">
        <v>533</v>
      </c>
      <c r="G32" s="80">
        <v>34</v>
      </c>
      <c r="H32" s="80">
        <v>100</v>
      </c>
      <c r="I32" s="80">
        <v>5</v>
      </c>
      <c r="J32" s="80">
        <v>1</v>
      </c>
      <c r="K32" s="80">
        <v>6</v>
      </c>
      <c r="L32" s="80">
        <v>123</v>
      </c>
    </row>
    <row r="33" spans="1:12" ht="12.75" customHeight="1">
      <c r="A33" s="9" t="s">
        <v>103</v>
      </c>
      <c r="B33" s="6" t="s">
        <v>66</v>
      </c>
      <c r="C33" s="85">
        <v>781</v>
      </c>
      <c r="D33" s="80">
        <v>62</v>
      </c>
      <c r="E33" s="80">
        <v>76</v>
      </c>
      <c r="F33" s="80">
        <v>267</v>
      </c>
      <c r="G33" s="80">
        <v>102</v>
      </c>
      <c r="H33" s="80">
        <v>184</v>
      </c>
      <c r="I33" s="80">
        <v>14</v>
      </c>
      <c r="J33" s="80">
        <v>3</v>
      </c>
      <c r="K33" s="80">
        <v>16</v>
      </c>
      <c r="L33" s="80">
        <v>57</v>
      </c>
    </row>
    <row r="34" spans="1:12" ht="12.75" customHeight="1">
      <c r="A34" s="9" t="s">
        <v>104</v>
      </c>
      <c r="B34" s="6" t="s">
        <v>32</v>
      </c>
      <c r="C34" s="85">
        <v>117</v>
      </c>
      <c r="D34" s="80">
        <v>41</v>
      </c>
      <c r="E34" s="80">
        <v>7</v>
      </c>
      <c r="F34" s="80">
        <v>18</v>
      </c>
      <c r="G34" s="80">
        <v>27</v>
      </c>
      <c r="H34" s="80">
        <v>0</v>
      </c>
      <c r="I34" s="80">
        <v>0</v>
      </c>
      <c r="J34" s="80">
        <v>4</v>
      </c>
      <c r="K34" s="80">
        <v>8</v>
      </c>
      <c r="L34" s="80">
        <v>12</v>
      </c>
    </row>
    <row r="35" spans="1:12" ht="12.75" customHeight="1">
      <c r="A35" s="9" t="s">
        <v>105</v>
      </c>
      <c r="B35" s="6" t="s">
        <v>33</v>
      </c>
      <c r="C35" s="85">
        <v>947</v>
      </c>
      <c r="D35" s="80">
        <v>319</v>
      </c>
      <c r="E35" s="80">
        <v>61</v>
      </c>
      <c r="F35" s="80">
        <v>300</v>
      </c>
      <c r="G35" s="80">
        <v>85</v>
      </c>
      <c r="H35" s="80">
        <v>87</v>
      </c>
      <c r="I35" s="80">
        <v>0</v>
      </c>
      <c r="J35" s="80">
        <v>2</v>
      </c>
      <c r="K35" s="80">
        <v>13</v>
      </c>
      <c r="L35" s="80">
        <v>80</v>
      </c>
    </row>
    <row r="36" spans="1:12" ht="12.75" customHeight="1">
      <c r="A36" s="9" t="s">
        <v>106</v>
      </c>
      <c r="B36" s="6" t="s">
        <v>34</v>
      </c>
      <c r="C36" s="85">
        <v>384</v>
      </c>
      <c r="D36" s="80">
        <v>86</v>
      </c>
      <c r="E36" s="80">
        <v>36</v>
      </c>
      <c r="F36" s="80">
        <v>136</v>
      </c>
      <c r="G36" s="80">
        <v>45</v>
      </c>
      <c r="H36" s="80">
        <v>11</v>
      </c>
      <c r="I36" s="80">
        <v>0</v>
      </c>
      <c r="J36" s="80">
        <v>7</v>
      </c>
      <c r="K36" s="80">
        <v>11</v>
      </c>
      <c r="L36" s="80">
        <v>52</v>
      </c>
    </row>
    <row r="37" spans="1:12" ht="12.75" customHeight="1">
      <c r="A37" s="9" t="s">
        <v>107</v>
      </c>
      <c r="B37" s="6" t="s">
        <v>35</v>
      </c>
      <c r="C37" s="85">
        <v>332</v>
      </c>
      <c r="D37" s="80">
        <v>70</v>
      </c>
      <c r="E37" s="80">
        <v>16</v>
      </c>
      <c r="F37" s="80">
        <v>97</v>
      </c>
      <c r="G37" s="80">
        <v>68</v>
      </c>
      <c r="H37" s="80">
        <v>15</v>
      </c>
      <c r="I37" s="80">
        <v>12</v>
      </c>
      <c r="J37" s="80">
        <v>3</v>
      </c>
      <c r="K37" s="80">
        <v>9</v>
      </c>
      <c r="L37" s="80">
        <v>42</v>
      </c>
    </row>
    <row r="38" spans="1:12" ht="12.75" customHeight="1">
      <c r="A38" s="9" t="s">
        <v>108</v>
      </c>
      <c r="B38" s="6" t="s">
        <v>36</v>
      </c>
      <c r="C38" s="85">
        <v>318</v>
      </c>
      <c r="D38" s="80">
        <v>47</v>
      </c>
      <c r="E38" s="80">
        <v>48</v>
      </c>
      <c r="F38" s="80">
        <v>83</v>
      </c>
      <c r="G38" s="80">
        <v>43</v>
      </c>
      <c r="H38" s="80">
        <v>0</v>
      </c>
      <c r="I38" s="80">
        <v>7</v>
      </c>
      <c r="J38" s="80">
        <v>10</v>
      </c>
      <c r="K38" s="80">
        <v>13</v>
      </c>
      <c r="L38" s="80">
        <v>67</v>
      </c>
    </row>
    <row r="39" spans="1:12" ht="12.75" customHeight="1">
      <c r="A39" s="9" t="s">
        <v>109</v>
      </c>
      <c r="B39" s="6" t="s">
        <v>37</v>
      </c>
      <c r="C39" s="85">
        <v>242</v>
      </c>
      <c r="D39" s="80">
        <v>74</v>
      </c>
      <c r="E39" s="80">
        <v>22</v>
      </c>
      <c r="F39" s="80">
        <v>59</v>
      </c>
      <c r="G39" s="80">
        <v>29</v>
      </c>
      <c r="H39" s="80">
        <v>6</v>
      </c>
      <c r="I39" s="80">
        <v>1</v>
      </c>
      <c r="J39" s="80">
        <v>2</v>
      </c>
      <c r="K39" s="80">
        <v>15</v>
      </c>
      <c r="L39" s="80">
        <v>34</v>
      </c>
    </row>
    <row r="40" spans="1:12" ht="12.75" customHeight="1">
      <c r="A40" s="9" t="s">
        <v>110</v>
      </c>
      <c r="B40" s="6" t="s">
        <v>38</v>
      </c>
      <c r="C40" s="85">
        <v>1322</v>
      </c>
      <c r="D40" s="80">
        <v>135</v>
      </c>
      <c r="E40" s="80">
        <v>46</v>
      </c>
      <c r="F40" s="80">
        <v>845</v>
      </c>
      <c r="G40" s="80">
        <v>40</v>
      </c>
      <c r="H40" s="80">
        <v>77</v>
      </c>
      <c r="I40" s="80">
        <v>7</v>
      </c>
      <c r="J40" s="80">
        <v>7</v>
      </c>
      <c r="K40" s="80">
        <v>3</v>
      </c>
      <c r="L40" s="80">
        <v>162</v>
      </c>
    </row>
    <row r="41" spans="1:12" ht="12.75" customHeight="1">
      <c r="A41" s="9" t="s">
        <v>111</v>
      </c>
      <c r="B41" s="6" t="s">
        <v>39</v>
      </c>
      <c r="C41" s="85">
        <v>562</v>
      </c>
      <c r="D41" s="80">
        <v>145</v>
      </c>
      <c r="E41" s="80">
        <v>75</v>
      </c>
      <c r="F41" s="80">
        <v>143</v>
      </c>
      <c r="G41" s="80">
        <v>25</v>
      </c>
      <c r="H41" s="80">
        <v>13</v>
      </c>
      <c r="I41" s="80">
        <v>8</v>
      </c>
      <c r="J41" s="80">
        <v>6</v>
      </c>
      <c r="K41" s="80">
        <v>15</v>
      </c>
      <c r="L41" s="80">
        <v>132</v>
      </c>
    </row>
    <row r="42" spans="1:12" ht="12.75" customHeight="1">
      <c r="A42" s="9" t="s">
        <v>112</v>
      </c>
      <c r="B42" s="6" t="s">
        <v>40</v>
      </c>
      <c r="C42" s="85">
        <v>195</v>
      </c>
      <c r="D42" s="80">
        <v>23</v>
      </c>
      <c r="E42" s="80">
        <v>86</v>
      </c>
      <c r="F42" s="80">
        <v>43</v>
      </c>
      <c r="G42" s="80">
        <v>7</v>
      </c>
      <c r="H42" s="80">
        <v>5</v>
      </c>
      <c r="I42" s="80">
        <v>0</v>
      </c>
      <c r="J42" s="80">
        <v>2</v>
      </c>
      <c r="K42" s="80">
        <v>6</v>
      </c>
      <c r="L42" s="80">
        <v>23</v>
      </c>
    </row>
    <row r="43" spans="1:12" ht="12.75" customHeight="1">
      <c r="A43" s="9" t="s">
        <v>113</v>
      </c>
      <c r="B43" s="6" t="s">
        <v>41</v>
      </c>
      <c r="C43" s="85">
        <v>214</v>
      </c>
      <c r="D43" s="80">
        <v>79</v>
      </c>
      <c r="E43" s="80">
        <v>14</v>
      </c>
      <c r="F43" s="80">
        <v>66</v>
      </c>
      <c r="G43" s="80">
        <v>45</v>
      </c>
      <c r="H43" s="80">
        <v>4</v>
      </c>
      <c r="I43" s="80">
        <v>0</v>
      </c>
      <c r="J43" s="80">
        <v>1</v>
      </c>
      <c r="K43" s="80">
        <v>1</v>
      </c>
      <c r="L43" s="80">
        <v>4</v>
      </c>
    </row>
    <row r="44" spans="1:12" ht="12.75" customHeight="1">
      <c r="A44" s="9" t="s">
        <v>114</v>
      </c>
      <c r="B44" s="6" t="s">
        <v>42</v>
      </c>
      <c r="C44" s="85">
        <v>451</v>
      </c>
      <c r="D44" s="80">
        <v>48</v>
      </c>
      <c r="E44" s="80">
        <v>47</v>
      </c>
      <c r="F44" s="80">
        <v>169</v>
      </c>
      <c r="G44" s="80">
        <v>70</v>
      </c>
      <c r="H44" s="80">
        <v>10</v>
      </c>
      <c r="I44" s="80">
        <v>1</v>
      </c>
      <c r="J44" s="80">
        <v>6</v>
      </c>
      <c r="K44" s="80">
        <v>2</v>
      </c>
      <c r="L44" s="80">
        <v>98</v>
      </c>
    </row>
    <row r="45" spans="1:12" ht="12.75" customHeight="1">
      <c r="A45" s="9" t="s">
        <v>115</v>
      </c>
      <c r="B45" s="6" t="s">
        <v>43</v>
      </c>
      <c r="C45" s="85">
        <v>431</v>
      </c>
      <c r="D45" s="80">
        <v>81</v>
      </c>
      <c r="E45" s="80">
        <v>95</v>
      </c>
      <c r="F45" s="80">
        <v>94</v>
      </c>
      <c r="G45" s="80">
        <v>63</v>
      </c>
      <c r="H45" s="80">
        <v>43</v>
      </c>
      <c r="I45" s="80">
        <v>1</v>
      </c>
      <c r="J45" s="80">
        <v>2</v>
      </c>
      <c r="K45" s="80">
        <v>5</v>
      </c>
      <c r="L45" s="80">
        <v>47</v>
      </c>
    </row>
    <row r="46" spans="1:12" ht="12.75" customHeight="1">
      <c r="A46" s="9" t="s">
        <v>116</v>
      </c>
      <c r="B46" s="6" t="s">
        <v>44</v>
      </c>
      <c r="C46" s="85">
        <v>116</v>
      </c>
      <c r="D46" s="80">
        <v>36</v>
      </c>
      <c r="E46" s="80">
        <v>6</v>
      </c>
      <c r="F46" s="80">
        <v>35</v>
      </c>
      <c r="G46" s="80">
        <v>9</v>
      </c>
      <c r="H46" s="80">
        <v>0</v>
      </c>
      <c r="I46" s="80">
        <v>0</v>
      </c>
      <c r="J46" s="80">
        <v>0</v>
      </c>
      <c r="K46" s="80">
        <v>2</v>
      </c>
      <c r="L46" s="80">
        <v>28</v>
      </c>
    </row>
    <row r="47" spans="1:12" ht="12.75" customHeight="1">
      <c r="A47" s="9" t="s">
        <v>117</v>
      </c>
      <c r="B47" s="6" t="s">
        <v>45</v>
      </c>
      <c r="C47" s="85">
        <v>553</v>
      </c>
      <c r="D47" s="80">
        <v>264</v>
      </c>
      <c r="E47" s="80">
        <v>18</v>
      </c>
      <c r="F47" s="80">
        <v>160</v>
      </c>
      <c r="G47" s="80">
        <v>7</v>
      </c>
      <c r="H47" s="80">
        <v>3</v>
      </c>
      <c r="I47" s="80">
        <v>12</v>
      </c>
      <c r="J47" s="80">
        <v>0</v>
      </c>
      <c r="K47" s="80">
        <v>2</v>
      </c>
      <c r="L47" s="80">
        <v>87</v>
      </c>
    </row>
    <row r="48" spans="1:12" ht="12.75" customHeight="1">
      <c r="A48" s="9" t="s">
        <v>118</v>
      </c>
      <c r="B48" s="6" t="s">
        <v>46</v>
      </c>
      <c r="C48" s="85">
        <v>51</v>
      </c>
      <c r="D48" s="80">
        <v>7</v>
      </c>
      <c r="E48" s="80">
        <v>3</v>
      </c>
      <c r="F48" s="80">
        <v>14</v>
      </c>
      <c r="G48" s="80">
        <v>4</v>
      </c>
      <c r="H48" s="80">
        <v>6</v>
      </c>
      <c r="I48" s="80">
        <v>7</v>
      </c>
      <c r="J48" s="80">
        <v>0</v>
      </c>
      <c r="K48" s="80">
        <v>2</v>
      </c>
      <c r="L48" s="80">
        <v>8</v>
      </c>
    </row>
    <row r="49" spans="1:12" ht="12.75" customHeight="1">
      <c r="A49" s="9" t="s">
        <v>119</v>
      </c>
      <c r="B49" s="6" t="s">
        <v>10</v>
      </c>
      <c r="C49" s="85">
        <v>241</v>
      </c>
      <c r="D49" s="80">
        <v>15</v>
      </c>
      <c r="E49" s="80">
        <v>73</v>
      </c>
      <c r="F49" s="80">
        <v>65</v>
      </c>
      <c r="G49" s="80">
        <v>17</v>
      </c>
      <c r="H49" s="80">
        <v>8</v>
      </c>
      <c r="I49" s="80">
        <v>2</v>
      </c>
      <c r="J49" s="80">
        <v>2</v>
      </c>
      <c r="K49" s="80">
        <v>0</v>
      </c>
      <c r="L49" s="80">
        <v>59</v>
      </c>
    </row>
    <row r="50" spans="1:12" ht="12.75" customHeight="1">
      <c r="A50" s="9" t="s">
        <v>120</v>
      </c>
      <c r="B50" s="6" t="s">
        <v>47</v>
      </c>
      <c r="C50" s="85">
        <v>131</v>
      </c>
      <c r="D50" s="80">
        <v>11</v>
      </c>
      <c r="E50" s="80">
        <v>27</v>
      </c>
      <c r="F50" s="80">
        <v>47</v>
      </c>
      <c r="G50" s="80">
        <v>27</v>
      </c>
      <c r="H50" s="80">
        <v>1</v>
      </c>
      <c r="I50" s="80">
        <v>0</v>
      </c>
      <c r="J50" s="80">
        <v>0</v>
      </c>
      <c r="K50" s="80">
        <v>3</v>
      </c>
      <c r="L50" s="80">
        <v>15</v>
      </c>
    </row>
    <row r="51" spans="1:12" ht="12.75" customHeight="1">
      <c r="A51" s="9" t="s">
        <v>121</v>
      </c>
      <c r="B51" s="6" t="s">
        <v>48</v>
      </c>
      <c r="C51" s="85">
        <v>123</v>
      </c>
      <c r="D51" s="80">
        <v>26</v>
      </c>
      <c r="E51" s="80">
        <v>14</v>
      </c>
      <c r="F51" s="80">
        <v>44</v>
      </c>
      <c r="G51" s="80">
        <v>2</v>
      </c>
      <c r="H51" s="80">
        <v>3</v>
      </c>
      <c r="I51" s="80">
        <v>0</v>
      </c>
      <c r="J51" s="80">
        <v>7</v>
      </c>
      <c r="K51" s="80">
        <v>1</v>
      </c>
      <c r="L51" s="80">
        <v>26</v>
      </c>
    </row>
    <row r="52" spans="1:12" ht="12.75" customHeight="1">
      <c r="A52" s="9" t="s">
        <v>122</v>
      </c>
      <c r="B52" s="6" t="s">
        <v>49</v>
      </c>
      <c r="C52" s="85">
        <v>140</v>
      </c>
      <c r="D52" s="80">
        <v>24</v>
      </c>
      <c r="E52" s="80">
        <v>8</v>
      </c>
      <c r="F52" s="80">
        <v>45</v>
      </c>
      <c r="G52" s="80">
        <v>28</v>
      </c>
      <c r="H52" s="80">
        <v>0</v>
      </c>
      <c r="I52" s="80">
        <v>0</v>
      </c>
      <c r="J52" s="80">
        <v>0</v>
      </c>
      <c r="K52" s="80">
        <v>5</v>
      </c>
      <c r="L52" s="80">
        <v>30</v>
      </c>
    </row>
    <row r="53" spans="1:12" ht="12.75" customHeight="1">
      <c r="A53" s="50" t="s">
        <v>123</v>
      </c>
      <c r="B53" s="73" t="s">
        <v>50</v>
      </c>
      <c r="C53" s="86">
        <v>129</v>
      </c>
      <c r="D53" s="81">
        <v>34</v>
      </c>
      <c r="E53" s="81">
        <v>7</v>
      </c>
      <c r="F53" s="81">
        <v>16</v>
      </c>
      <c r="G53" s="81">
        <v>2</v>
      </c>
      <c r="H53" s="81">
        <v>0</v>
      </c>
      <c r="I53" s="81">
        <v>0</v>
      </c>
      <c r="J53" s="81">
        <v>0</v>
      </c>
      <c r="K53" s="81">
        <v>1</v>
      </c>
      <c r="L53" s="81">
        <v>69</v>
      </c>
    </row>
    <row r="54" spans="1:12">
      <c r="A54" s="26" t="s">
        <v>138</v>
      </c>
      <c r="B54" s="6"/>
    </row>
  </sheetData>
  <phoneticPr fontId="1"/>
  <conditionalFormatting sqref="A3:A54">
    <cfRule type="duplicateValues" dxfId="4" priority="1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16E90-F327-4C1B-AFF7-F2D7863AF0F8}">
  <sheetPr>
    <tabColor theme="7" tint="0.59999389629810485"/>
  </sheetPr>
  <dimension ref="A1:N362"/>
  <sheetViews>
    <sheetView workbookViewId="0">
      <pane xSplit="2" ySplit="2" topLeftCell="F3" activePane="bottomRight" state="frozen"/>
      <selection pane="topRight" activeCell="C1" sqref="C1"/>
      <selection pane="bottomLeft" activeCell="A5" sqref="A5"/>
      <selection pane="bottomRight" activeCell="I11" sqref="I11"/>
    </sheetView>
  </sheetViews>
  <sheetFormatPr defaultColWidth="9" defaultRowHeight="13.5"/>
  <cols>
    <col min="1" max="2" width="9" style="13"/>
    <col min="3" max="3" width="9.5" style="31" customWidth="1"/>
    <col min="4" max="14" width="9.5" style="30" customWidth="1"/>
    <col min="15" max="16384" width="9" style="13"/>
  </cols>
  <sheetData>
    <row r="1" spans="1:14" ht="14.25">
      <c r="A1" s="33" t="s">
        <v>67</v>
      </c>
      <c r="M1" s="6" t="s">
        <v>144</v>
      </c>
    </row>
    <row r="2" spans="1:14" s="31" customFormat="1" ht="21.75" customHeight="1">
      <c r="A2" s="15"/>
      <c r="B2" s="15"/>
      <c r="C2" s="32" t="s">
        <v>0</v>
      </c>
      <c r="D2" s="32" t="s">
        <v>1</v>
      </c>
      <c r="E2" s="32" t="s">
        <v>55</v>
      </c>
      <c r="F2" s="152" t="s">
        <v>52</v>
      </c>
      <c r="G2" s="32" t="s">
        <v>4</v>
      </c>
      <c r="H2" s="32" t="s">
        <v>5</v>
      </c>
      <c r="I2" s="152" t="s">
        <v>56</v>
      </c>
      <c r="J2" s="152" t="s">
        <v>63</v>
      </c>
      <c r="K2" s="152" t="s">
        <v>58</v>
      </c>
      <c r="L2" s="32" t="s">
        <v>57</v>
      </c>
      <c r="M2" s="32" t="s">
        <v>64</v>
      </c>
      <c r="N2" s="32" t="s">
        <v>9</v>
      </c>
    </row>
    <row r="3" spans="1:14" ht="18.600000000000001" customHeight="1">
      <c r="A3" s="9" t="s">
        <v>73</v>
      </c>
      <c r="B3" s="6" t="s">
        <v>11</v>
      </c>
      <c r="C3" s="74">
        <v>115681</v>
      </c>
      <c r="D3" s="74">
        <v>24496</v>
      </c>
      <c r="E3" s="74">
        <v>38516</v>
      </c>
      <c r="F3" s="74">
        <v>21870</v>
      </c>
      <c r="G3" s="74">
        <v>5168</v>
      </c>
      <c r="H3" s="74">
        <v>2684</v>
      </c>
      <c r="I3" s="74">
        <v>1804</v>
      </c>
      <c r="J3" s="74">
        <v>1790</v>
      </c>
      <c r="K3" s="74">
        <v>2325</v>
      </c>
      <c r="L3" s="74">
        <v>2388</v>
      </c>
      <c r="M3" s="74">
        <v>1039</v>
      </c>
      <c r="N3" s="74">
        <v>13601</v>
      </c>
    </row>
    <row r="4" spans="1:14" ht="18.600000000000001" customHeight="1">
      <c r="A4" s="44" t="s">
        <v>74</v>
      </c>
      <c r="B4" s="45" t="s">
        <v>12</v>
      </c>
      <c r="C4" s="75">
        <v>50155</v>
      </c>
      <c r="D4" s="75">
        <v>13906</v>
      </c>
      <c r="E4" s="75">
        <v>15747</v>
      </c>
      <c r="F4" s="75">
        <v>7512</v>
      </c>
      <c r="G4" s="75">
        <v>1417</v>
      </c>
      <c r="H4" s="75">
        <v>545</v>
      </c>
      <c r="I4" s="75">
        <v>989</v>
      </c>
      <c r="J4" s="75">
        <v>456</v>
      </c>
      <c r="K4" s="75">
        <v>1480</v>
      </c>
      <c r="L4" s="75">
        <v>1261</v>
      </c>
      <c r="M4" s="75">
        <v>326</v>
      </c>
      <c r="N4" s="75">
        <v>6516</v>
      </c>
    </row>
    <row r="5" spans="1:14" ht="18.600000000000001" customHeight="1">
      <c r="A5" s="47" t="s">
        <v>75</v>
      </c>
      <c r="B5" s="48" t="s">
        <v>126</v>
      </c>
      <c r="C5" s="76">
        <v>6505</v>
      </c>
      <c r="D5" s="76">
        <v>1388</v>
      </c>
      <c r="E5" s="76">
        <v>1322</v>
      </c>
      <c r="F5" s="76">
        <v>1027</v>
      </c>
      <c r="G5" s="76">
        <v>282</v>
      </c>
      <c r="H5" s="76">
        <v>207</v>
      </c>
      <c r="I5" s="76">
        <v>399</v>
      </c>
      <c r="J5" s="76">
        <v>75</v>
      </c>
      <c r="K5" s="76">
        <v>171</v>
      </c>
      <c r="L5" s="76">
        <v>338</v>
      </c>
      <c r="M5" s="76">
        <v>40</v>
      </c>
      <c r="N5" s="76">
        <v>1256</v>
      </c>
    </row>
    <row r="6" spans="1:14" ht="18.600000000000001" customHeight="1">
      <c r="A6" s="9" t="s">
        <v>76</v>
      </c>
      <c r="B6" s="10" t="s">
        <v>127</v>
      </c>
      <c r="C6" s="74">
        <v>4794</v>
      </c>
      <c r="D6" s="74">
        <v>1455</v>
      </c>
      <c r="E6" s="74">
        <v>1403</v>
      </c>
      <c r="F6" s="74">
        <v>459</v>
      </c>
      <c r="G6" s="74">
        <v>111</v>
      </c>
      <c r="H6" s="74">
        <v>32</v>
      </c>
      <c r="I6" s="74">
        <v>68</v>
      </c>
      <c r="J6" s="74">
        <v>75</v>
      </c>
      <c r="K6" s="74">
        <v>149</v>
      </c>
      <c r="L6" s="74">
        <v>222</v>
      </c>
      <c r="M6" s="74">
        <v>32</v>
      </c>
      <c r="N6" s="74">
        <v>788</v>
      </c>
    </row>
    <row r="7" spans="1:14" ht="18.600000000000001" customHeight="1">
      <c r="A7" s="9" t="s">
        <v>77</v>
      </c>
      <c r="B7" s="10" t="s">
        <v>128</v>
      </c>
      <c r="C7" s="74">
        <v>6359</v>
      </c>
      <c r="D7" s="74">
        <v>2029</v>
      </c>
      <c r="E7" s="74">
        <v>1310</v>
      </c>
      <c r="F7" s="74">
        <v>1996</v>
      </c>
      <c r="G7" s="74">
        <v>112</v>
      </c>
      <c r="H7" s="74">
        <v>21</v>
      </c>
      <c r="I7" s="74">
        <v>113</v>
      </c>
      <c r="J7" s="74">
        <v>93</v>
      </c>
      <c r="K7" s="74">
        <v>133</v>
      </c>
      <c r="L7" s="74">
        <v>53</v>
      </c>
      <c r="M7" s="74">
        <v>34</v>
      </c>
      <c r="N7" s="74">
        <v>465</v>
      </c>
    </row>
    <row r="8" spans="1:14" ht="18.600000000000001" customHeight="1">
      <c r="A8" s="9" t="s">
        <v>78</v>
      </c>
      <c r="B8" s="10" t="s">
        <v>129</v>
      </c>
      <c r="C8" s="74">
        <v>7143</v>
      </c>
      <c r="D8" s="74">
        <v>802</v>
      </c>
      <c r="E8" s="74">
        <v>4046</v>
      </c>
      <c r="F8" s="74">
        <v>1600</v>
      </c>
      <c r="G8" s="74">
        <v>90</v>
      </c>
      <c r="H8" s="74">
        <v>26</v>
      </c>
      <c r="I8" s="74">
        <v>21</v>
      </c>
      <c r="J8" s="74">
        <v>41</v>
      </c>
      <c r="K8" s="74">
        <v>63</v>
      </c>
      <c r="L8" s="74">
        <v>34</v>
      </c>
      <c r="M8" s="74">
        <v>13</v>
      </c>
      <c r="N8" s="74">
        <v>407</v>
      </c>
    </row>
    <row r="9" spans="1:14" ht="18.600000000000001" customHeight="1">
      <c r="A9" s="9" t="s">
        <v>79</v>
      </c>
      <c r="B9" s="10" t="s">
        <v>130</v>
      </c>
      <c r="C9" s="74">
        <v>3557</v>
      </c>
      <c r="D9" s="74">
        <v>429</v>
      </c>
      <c r="E9" s="74">
        <v>2263</v>
      </c>
      <c r="F9" s="74">
        <v>188</v>
      </c>
      <c r="G9" s="74">
        <v>80</v>
      </c>
      <c r="H9" s="74">
        <v>30</v>
      </c>
      <c r="I9" s="74">
        <v>20</v>
      </c>
      <c r="J9" s="74">
        <v>22</v>
      </c>
      <c r="K9" s="74">
        <v>68</v>
      </c>
      <c r="L9" s="74">
        <v>92</v>
      </c>
      <c r="M9" s="74">
        <v>14</v>
      </c>
      <c r="N9" s="74">
        <v>351</v>
      </c>
    </row>
    <row r="10" spans="1:14" ht="18.600000000000001" customHeight="1">
      <c r="A10" s="9" t="s">
        <v>80</v>
      </c>
      <c r="B10" s="10" t="s">
        <v>131</v>
      </c>
      <c r="C10" s="74">
        <v>2771</v>
      </c>
      <c r="D10" s="74">
        <v>809</v>
      </c>
      <c r="E10" s="74">
        <v>1011</v>
      </c>
      <c r="F10" s="74">
        <v>117</v>
      </c>
      <c r="G10" s="74">
        <v>116</v>
      </c>
      <c r="H10" s="74">
        <v>21</v>
      </c>
      <c r="I10" s="74">
        <v>55</v>
      </c>
      <c r="J10" s="74">
        <v>33</v>
      </c>
      <c r="K10" s="74">
        <v>51</v>
      </c>
      <c r="L10" s="74">
        <v>110</v>
      </c>
      <c r="M10" s="74">
        <v>32</v>
      </c>
      <c r="N10" s="74">
        <v>416</v>
      </c>
    </row>
    <row r="11" spans="1:14" ht="18.600000000000001" customHeight="1">
      <c r="A11" s="9" t="s">
        <v>81</v>
      </c>
      <c r="B11" s="10" t="s">
        <v>132</v>
      </c>
      <c r="C11" s="74">
        <v>2369</v>
      </c>
      <c r="D11" s="74">
        <v>450</v>
      </c>
      <c r="E11" s="74">
        <v>932</v>
      </c>
      <c r="F11" s="74">
        <v>198</v>
      </c>
      <c r="G11" s="74">
        <v>87</v>
      </c>
      <c r="H11" s="74">
        <v>129</v>
      </c>
      <c r="I11" s="74">
        <v>32</v>
      </c>
      <c r="J11" s="74">
        <v>25</v>
      </c>
      <c r="K11" s="74">
        <v>105</v>
      </c>
      <c r="L11" s="74">
        <v>81</v>
      </c>
      <c r="M11" s="74">
        <v>20</v>
      </c>
      <c r="N11" s="74">
        <v>310</v>
      </c>
    </row>
    <row r="12" spans="1:14" ht="18.600000000000001" customHeight="1">
      <c r="A12" s="9" t="s">
        <v>82</v>
      </c>
      <c r="B12" s="10" t="s">
        <v>133</v>
      </c>
      <c r="C12" s="74">
        <v>13553</v>
      </c>
      <c r="D12" s="74">
        <v>5813</v>
      </c>
      <c r="E12" s="74">
        <v>2553</v>
      </c>
      <c r="F12" s="74">
        <v>1287</v>
      </c>
      <c r="G12" s="74">
        <v>318</v>
      </c>
      <c r="H12" s="74">
        <v>51</v>
      </c>
      <c r="I12" s="74">
        <v>259</v>
      </c>
      <c r="J12" s="74">
        <v>47</v>
      </c>
      <c r="K12" s="74">
        <v>654</v>
      </c>
      <c r="L12" s="74">
        <v>288</v>
      </c>
      <c r="M12" s="74">
        <v>102</v>
      </c>
      <c r="N12" s="74">
        <v>2181</v>
      </c>
    </row>
    <row r="13" spans="1:14" ht="18.600000000000001" customHeight="1">
      <c r="A13" s="50" t="s">
        <v>83</v>
      </c>
      <c r="B13" s="51" t="s">
        <v>134</v>
      </c>
      <c r="C13" s="77">
        <v>3104</v>
      </c>
      <c r="D13" s="77">
        <v>731</v>
      </c>
      <c r="E13" s="77">
        <v>907</v>
      </c>
      <c r="F13" s="77">
        <v>640</v>
      </c>
      <c r="G13" s="77">
        <v>221</v>
      </c>
      <c r="H13" s="77">
        <v>28</v>
      </c>
      <c r="I13" s="77">
        <v>22</v>
      </c>
      <c r="J13" s="77">
        <v>45</v>
      </c>
      <c r="K13" s="77">
        <v>86</v>
      </c>
      <c r="L13" s="77">
        <v>43</v>
      </c>
      <c r="M13" s="77">
        <v>39</v>
      </c>
      <c r="N13" s="77">
        <v>342</v>
      </c>
    </row>
    <row r="14" spans="1:14" ht="18.600000000000001" customHeight="1">
      <c r="A14" s="9" t="s">
        <v>84</v>
      </c>
      <c r="B14" s="6" t="s">
        <v>13</v>
      </c>
      <c r="C14" s="74">
        <v>11605</v>
      </c>
      <c r="D14" s="74">
        <v>1508</v>
      </c>
      <c r="E14" s="74">
        <v>4238</v>
      </c>
      <c r="F14" s="74">
        <v>3604</v>
      </c>
      <c r="G14" s="74">
        <v>570</v>
      </c>
      <c r="H14" s="74">
        <v>108</v>
      </c>
      <c r="I14" s="74">
        <v>70</v>
      </c>
      <c r="J14" s="74">
        <v>215</v>
      </c>
      <c r="K14" s="74">
        <v>58</v>
      </c>
      <c r="L14" s="74">
        <v>99</v>
      </c>
      <c r="M14" s="74">
        <v>90</v>
      </c>
      <c r="N14" s="74">
        <v>1045</v>
      </c>
    </row>
    <row r="15" spans="1:14" ht="18.600000000000001" customHeight="1">
      <c r="A15" s="9" t="s">
        <v>85</v>
      </c>
      <c r="B15" s="6" t="s">
        <v>14</v>
      </c>
      <c r="C15" s="74">
        <v>12002</v>
      </c>
      <c r="D15" s="74">
        <v>1787</v>
      </c>
      <c r="E15" s="74">
        <v>6440</v>
      </c>
      <c r="F15" s="74">
        <v>1509</v>
      </c>
      <c r="G15" s="74">
        <v>428</v>
      </c>
      <c r="H15" s="74">
        <v>157</v>
      </c>
      <c r="I15" s="74">
        <v>125</v>
      </c>
      <c r="J15" s="74">
        <v>89</v>
      </c>
      <c r="K15" s="74">
        <v>170</v>
      </c>
      <c r="L15" s="74">
        <v>112</v>
      </c>
      <c r="M15" s="74">
        <v>90</v>
      </c>
      <c r="N15" s="74">
        <v>1095</v>
      </c>
    </row>
    <row r="16" spans="1:14" ht="18.600000000000001" customHeight="1">
      <c r="A16" s="9" t="s">
        <v>86</v>
      </c>
      <c r="B16" s="6" t="s">
        <v>15</v>
      </c>
      <c r="C16" s="74">
        <v>3698</v>
      </c>
      <c r="D16" s="74">
        <v>764</v>
      </c>
      <c r="E16" s="74">
        <v>1082</v>
      </c>
      <c r="F16" s="74">
        <v>671</v>
      </c>
      <c r="G16" s="74">
        <v>269</v>
      </c>
      <c r="H16" s="74">
        <v>158</v>
      </c>
      <c r="I16" s="74">
        <v>47</v>
      </c>
      <c r="J16" s="74">
        <v>66</v>
      </c>
      <c r="K16" s="74">
        <v>58</v>
      </c>
      <c r="L16" s="74">
        <v>67</v>
      </c>
      <c r="M16" s="74">
        <v>58</v>
      </c>
      <c r="N16" s="74">
        <v>458</v>
      </c>
    </row>
    <row r="17" spans="1:14" ht="18.600000000000001" customHeight="1">
      <c r="A17" s="9" t="s">
        <v>87</v>
      </c>
      <c r="B17" s="6" t="s">
        <v>16</v>
      </c>
      <c r="C17" s="74">
        <v>7251</v>
      </c>
      <c r="D17" s="74">
        <v>1335</v>
      </c>
      <c r="E17" s="74">
        <v>3107</v>
      </c>
      <c r="F17" s="74">
        <v>793</v>
      </c>
      <c r="G17" s="74">
        <v>226</v>
      </c>
      <c r="H17" s="74">
        <v>118</v>
      </c>
      <c r="I17" s="74">
        <v>155</v>
      </c>
      <c r="J17" s="74">
        <v>55</v>
      </c>
      <c r="K17" s="74">
        <v>169</v>
      </c>
      <c r="L17" s="74">
        <v>261</v>
      </c>
      <c r="M17" s="74">
        <v>66</v>
      </c>
      <c r="N17" s="74">
        <v>966</v>
      </c>
    </row>
    <row r="18" spans="1:14" ht="18.600000000000001" customHeight="1">
      <c r="A18" s="9" t="s">
        <v>88</v>
      </c>
      <c r="B18" s="6" t="s">
        <v>17</v>
      </c>
      <c r="C18" s="74">
        <v>309</v>
      </c>
      <c r="D18" s="74">
        <v>57</v>
      </c>
      <c r="E18" s="74">
        <v>50</v>
      </c>
      <c r="F18" s="74">
        <v>98</v>
      </c>
      <c r="G18" s="74">
        <v>40</v>
      </c>
      <c r="H18" s="74">
        <v>3</v>
      </c>
      <c r="I18" s="74">
        <v>5</v>
      </c>
      <c r="J18" s="74">
        <v>4</v>
      </c>
      <c r="K18" s="74">
        <v>4</v>
      </c>
      <c r="L18" s="74">
        <v>12</v>
      </c>
      <c r="M18" s="74">
        <v>6</v>
      </c>
      <c r="N18" s="74">
        <v>30</v>
      </c>
    </row>
    <row r="19" spans="1:14" ht="18.600000000000001" customHeight="1">
      <c r="A19" s="9" t="s">
        <v>89</v>
      </c>
      <c r="B19" s="6" t="s">
        <v>18</v>
      </c>
      <c r="C19" s="74">
        <v>1720</v>
      </c>
      <c r="D19" s="74">
        <v>368</v>
      </c>
      <c r="E19" s="74">
        <v>574</v>
      </c>
      <c r="F19" s="74">
        <v>54</v>
      </c>
      <c r="G19" s="74">
        <v>108</v>
      </c>
      <c r="H19" s="74">
        <v>41</v>
      </c>
      <c r="I19" s="74">
        <v>18</v>
      </c>
      <c r="J19" s="74">
        <v>18</v>
      </c>
      <c r="K19" s="74">
        <v>54</v>
      </c>
      <c r="L19" s="74">
        <v>103</v>
      </c>
      <c r="M19" s="74">
        <v>29</v>
      </c>
      <c r="N19" s="74">
        <v>353</v>
      </c>
    </row>
    <row r="20" spans="1:14" ht="18.600000000000001" customHeight="1">
      <c r="A20" s="9" t="s">
        <v>90</v>
      </c>
      <c r="B20" s="6" t="s">
        <v>19</v>
      </c>
      <c r="C20" s="74">
        <v>3293</v>
      </c>
      <c r="D20" s="74">
        <v>561</v>
      </c>
      <c r="E20" s="74">
        <v>1640</v>
      </c>
      <c r="F20" s="74">
        <v>409</v>
      </c>
      <c r="G20" s="74">
        <v>86</v>
      </c>
      <c r="H20" s="74">
        <v>69</v>
      </c>
      <c r="I20" s="74">
        <v>64</v>
      </c>
      <c r="J20" s="74">
        <v>35</v>
      </c>
      <c r="K20" s="74">
        <v>30</v>
      </c>
      <c r="L20" s="74">
        <v>29</v>
      </c>
      <c r="M20" s="74">
        <v>23</v>
      </c>
      <c r="N20" s="74">
        <v>347</v>
      </c>
    </row>
    <row r="21" spans="1:14" ht="18.600000000000001" customHeight="1">
      <c r="A21" s="9" t="s">
        <v>91</v>
      </c>
      <c r="B21" s="6" t="s">
        <v>20</v>
      </c>
      <c r="C21" s="74">
        <v>523</v>
      </c>
      <c r="D21" s="74">
        <v>84</v>
      </c>
      <c r="E21" s="74">
        <v>159</v>
      </c>
      <c r="F21" s="74">
        <v>136</v>
      </c>
      <c r="G21" s="74">
        <v>31</v>
      </c>
      <c r="H21" s="74">
        <v>7</v>
      </c>
      <c r="I21" s="74">
        <v>2</v>
      </c>
      <c r="J21" s="74">
        <v>15</v>
      </c>
      <c r="K21" s="74">
        <v>0</v>
      </c>
      <c r="L21" s="74">
        <v>7</v>
      </c>
      <c r="M21" s="74">
        <v>5</v>
      </c>
      <c r="N21" s="74">
        <v>77</v>
      </c>
    </row>
    <row r="22" spans="1:14" ht="18.600000000000001" customHeight="1">
      <c r="A22" s="9" t="s">
        <v>92</v>
      </c>
      <c r="B22" s="6" t="s">
        <v>21</v>
      </c>
      <c r="C22" s="74">
        <v>828</v>
      </c>
      <c r="D22" s="74">
        <v>174</v>
      </c>
      <c r="E22" s="74">
        <v>68</v>
      </c>
      <c r="F22" s="74">
        <v>228</v>
      </c>
      <c r="G22" s="74">
        <v>164</v>
      </c>
      <c r="H22" s="74">
        <v>6</v>
      </c>
      <c r="I22" s="74">
        <v>15</v>
      </c>
      <c r="J22" s="74">
        <v>63</v>
      </c>
      <c r="K22" s="74">
        <v>32</v>
      </c>
      <c r="L22" s="74">
        <v>17</v>
      </c>
      <c r="M22" s="74">
        <v>29</v>
      </c>
      <c r="N22" s="74">
        <v>32</v>
      </c>
    </row>
    <row r="23" spans="1:14" ht="18.600000000000001" customHeight="1">
      <c r="A23" s="9" t="s">
        <v>93</v>
      </c>
      <c r="B23" s="6" t="s">
        <v>22</v>
      </c>
      <c r="C23" s="74">
        <v>3003</v>
      </c>
      <c r="D23" s="74">
        <v>464</v>
      </c>
      <c r="E23" s="74">
        <v>854</v>
      </c>
      <c r="F23" s="74">
        <v>536</v>
      </c>
      <c r="G23" s="74">
        <v>318</v>
      </c>
      <c r="H23" s="74">
        <v>227</v>
      </c>
      <c r="I23" s="74">
        <v>75</v>
      </c>
      <c r="J23" s="74">
        <v>79</v>
      </c>
      <c r="K23" s="74">
        <v>38</v>
      </c>
      <c r="L23" s="74">
        <v>32</v>
      </c>
      <c r="M23" s="74">
        <v>38</v>
      </c>
      <c r="N23" s="74">
        <v>342</v>
      </c>
    </row>
    <row r="24" spans="1:14" ht="18.600000000000001" customHeight="1">
      <c r="A24" s="9" t="s">
        <v>94</v>
      </c>
      <c r="B24" s="6" t="s">
        <v>23</v>
      </c>
      <c r="C24" s="74">
        <v>409</v>
      </c>
      <c r="D24" s="74">
        <v>71</v>
      </c>
      <c r="E24" s="74">
        <v>100</v>
      </c>
      <c r="F24" s="74">
        <v>87</v>
      </c>
      <c r="G24" s="74">
        <v>60</v>
      </c>
      <c r="H24" s="74">
        <v>27</v>
      </c>
      <c r="I24" s="74">
        <v>4</v>
      </c>
      <c r="J24" s="74">
        <v>3</v>
      </c>
      <c r="K24" s="74">
        <v>4</v>
      </c>
      <c r="L24" s="74">
        <v>12</v>
      </c>
      <c r="M24" s="74">
        <v>4</v>
      </c>
      <c r="N24" s="74">
        <v>37</v>
      </c>
    </row>
    <row r="25" spans="1:14" ht="18.600000000000001" customHeight="1">
      <c r="A25" s="9" t="s">
        <v>95</v>
      </c>
      <c r="B25" s="6" t="s">
        <v>24</v>
      </c>
      <c r="C25" s="74">
        <v>708</v>
      </c>
      <c r="D25" s="74">
        <v>78</v>
      </c>
      <c r="E25" s="74">
        <v>154</v>
      </c>
      <c r="F25" s="74">
        <v>314</v>
      </c>
      <c r="G25" s="74">
        <v>62</v>
      </c>
      <c r="H25" s="74">
        <v>13</v>
      </c>
      <c r="I25" s="74">
        <v>14</v>
      </c>
      <c r="J25" s="74">
        <v>7</v>
      </c>
      <c r="K25" s="74">
        <v>2</v>
      </c>
      <c r="L25" s="74">
        <v>5</v>
      </c>
      <c r="M25" s="74">
        <v>4</v>
      </c>
      <c r="N25" s="74">
        <v>55</v>
      </c>
    </row>
    <row r="26" spans="1:14" ht="18.600000000000001" customHeight="1">
      <c r="A26" s="9" t="s">
        <v>96</v>
      </c>
      <c r="B26" s="6" t="s">
        <v>25</v>
      </c>
      <c r="C26" s="74">
        <v>3181</v>
      </c>
      <c r="D26" s="74">
        <v>396</v>
      </c>
      <c r="E26" s="74">
        <v>1607</v>
      </c>
      <c r="F26" s="74">
        <v>208</v>
      </c>
      <c r="G26" s="74">
        <v>136</v>
      </c>
      <c r="H26" s="74">
        <v>139</v>
      </c>
      <c r="I26" s="74">
        <v>46</v>
      </c>
      <c r="J26" s="74">
        <v>51</v>
      </c>
      <c r="K26" s="74">
        <v>63</v>
      </c>
      <c r="L26" s="74">
        <v>102</v>
      </c>
      <c r="M26" s="74">
        <v>33</v>
      </c>
      <c r="N26" s="74">
        <v>400</v>
      </c>
    </row>
    <row r="27" spans="1:14" ht="18.600000000000001" customHeight="1">
      <c r="A27" s="9" t="s">
        <v>97</v>
      </c>
      <c r="B27" s="6" t="s">
        <v>26</v>
      </c>
      <c r="C27" s="74">
        <v>1859</v>
      </c>
      <c r="D27" s="74">
        <v>294</v>
      </c>
      <c r="E27" s="74">
        <v>239</v>
      </c>
      <c r="F27" s="74">
        <v>481</v>
      </c>
      <c r="G27" s="74">
        <v>109</v>
      </c>
      <c r="H27" s="74">
        <v>231</v>
      </c>
      <c r="I27" s="74">
        <v>21</v>
      </c>
      <c r="J27" s="74">
        <v>39</v>
      </c>
      <c r="K27" s="74">
        <v>11</v>
      </c>
      <c r="L27" s="74">
        <v>10</v>
      </c>
      <c r="M27" s="74">
        <v>43</v>
      </c>
      <c r="N27" s="74">
        <v>381</v>
      </c>
    </row>
    <row r="28" spans="1:14" ht="18.600000000000001" customHeight="1">
      <c r="A28" s="9" t="s">
        <v>98</v>
      </c>
      <c r="B28" s="6" t="s">
        <v>27</v>
      </c>
      <c r="C28" s="74">
        <v>1228</v>
      </c>
      <c r="D28" s="74">
        <v>104</v>
      </c>
      <c r="E28" s="74">
        <v>523</v>
      </c>
      <c r="F28" s="74">
        <v>198</v>
      </c>
      <c r="G28" s="74">
        <v>121</v>
      </c>
      <c r="H28" s="74">
        <v>44</v>
      </c>
      <c r="I28" s="74">
        <v>7</v>
      </c>
      <c r="J28" s="74">
        <v>29</v>
      </c>
      <c r="K28" s="74">
        <v>25</v>
      </c>
      <c r="L28" s="74">
        <v>8</v>
      </c>
      <c r="M28" s="74">
        <v>9</v>
      </c>
      <c r="N28" s="74">
        <v>160</v>
      </c>
    </row>
    <row r="29" spans="1:14" ht="18.600000000000001" customHeight="1">
      <c r="A29" s="9" t="s">
        <v>99</v>
      </c>
      <c r="B29" s="6" t="s">
        <v>28</v>
      </c>
      <c r="C29" s="74">
        <v>1401</v>
      </c>
      <c r="D29" s="74">
        <v>208</v>
      </c>
      <c r="E29" s="74">
        <v>645</v>
      </c>
      <c r="F29" s="74">
        <v>138</v>
      </c>
      <c r="G29" s="74">
        <v>46</v>
      </c>
      <c r="H29" s="74">
        <v>21</v>
      </c>
      <c r="I29" s="74">
        <v>50</v>
      </c>
      <c r="J29" s="74">
        <v>47</v>
      </c>
      <c r="K29" s="74">
        <v>15</v>
      </c>
      <c r="L29" s="74">
        <v>67</v>
      </c>
      <c r="M29" s="74">
        <v>16</v>
      </c>
      <c r="N29" s="74">
        <v>148</v>
      </c>
    </row>
    <row r="30" spans="1:14" ht="18.600000000000001" customHeight="1">
      <c r="A30" s="9" t="s">
        <v>100</v>
      </c>
      <c r="B30" s="6" t="s">
        <v>29</v>
      </c>
      <c r="C30" s="74">
        <v>932</v>
      </c>
      <c r="D30" s="74">
        <v>61</v>
      </c>
      <c r="E30" s="74">
        <v>109</v>
      </c>
      <c r="F30" s="74">
        <v>369</v>
      </c>
      <c r="G30" s="74">
        <v>74</v>
      </c>
      <c r="H30" s="74">
        <v>112</v>
      </c>
      <c r="I30" s="74">
        <v>6</v>
      </c>
      <c r="J30" s="74">
        <v>47</v>
      </c>
      <c r="K30" s="74">
        <v>21</v>
      </c>
      <c r="L30" s="74">
        <v>9</v>
      </c>
      <c r="M30" s="74">
        <v>6</v>
      </c>
      <c r="N30" s="74">
        <v>118</v>
      </c>
    </row>
    <row r="31" spans="1:14" ht="18.600000000000001" customHeight="1">
      <c r="A31" s="9" t="s">
        <v>101</v>
      </c>
      <c r="B31" s="6" t="s">
        <v>30</v>
      </c>
      <c r="C31" s="74">
        <v>1190</v>
      </c>
      <c r="D31" s="74">
        <v>243</v>
      </c>
      <c r="E31" s="74">
        <v>379</v>
      </c>
      <c r="F31" s="74">
        <v>224</v>
      </c>
      <c r="G31" s="74">
        <v>58</v>
      </c>
      <c r="H31" s="74">
        <v>20</v>
      </c>
      <c r="I31" s="74">
        <v>19</v>
      </c>
      <c r="J31" s="74">
        <v>23</v>
      </c>
      <c r="K31" s="74">
        <v>20</v>
      </c>
      <c r="L31" s="74">
        <v>36</v>
      </c>
      <c r="M31" s="74">
        <v>12</v>
      </c>
      <c r="N31" s="74">
        <v>156</v>
      </c>
    </row>
    <row r="32" spans="1:14" ht="18.600000000000001" customHeight="1">
      <c r="A32" s="9" t="s">
        <v>102</v>
      </c>
      <c r="B32" s="6" t="s">
        <v>31</v>
      </c>
      <c r="C32" s="74">
        <v>1344</v>
      </c>
      <c r="D32" s="74">
        <v>314</v>
      </c>
      <c r="E32" s="74">
        <v>53</v>
      </c>
      <c r="F32" s="74">
        <v>650</v>
      </c>
      <c r="G32" s="74">
        <v>41</v>
      </c>
      <c r="H32" s="74">
        <v>116</v>
      </c>
      <c r="I32" s="74">
        <v>11</v>
      </c>
      <c r="J32" s="74">
        <v>38</v>
      </c>
      <c r="K32" s="74">
        <v>3</v>
      </c>
      <c r="L32" s="74">
        <v>6</v>
      </c>
      <c r="M32" s="74">
        <v>8</v>
      </c>
      <c r="N32" s="74">
        <v>104</v>
      </c>
    </row>
    <row r="33" spans="1:14" ht="18.600000000000001" customHeight="1">
      <c r="A33" s="9" t="s">
        <v>103</v>
      </c>
      <c r="B33" s="6" t="s">
        <v>66</v>
      </c>
      <c r="C33" s="74">
        <v>870</v>
      </c>
      <c r="D33" s="74">
        <v>68</v>
      </c>
      <c r="E33" s="74">
        <v>73</v>
      </c>
      <c r="F33" s="74">
        <v>327</v>
      </c>
      <c r="G33" s="74">
        <v>96</v>
      </c>
      <c r="H33" s="74">
        <v>215</v>
      </c>
      <c r="I33" s="74">
        <v>10</v>
      </c>
      <c r="J33" s="74">
        <v>4</v>
      </c>
      <c r="K33" s="74">
        <v>2</v>
      </c>
      <c r="L33" s="74">
        <v>13</v>
      </c>
      <c r="M33" s="74">
        <v>15</v>
      </c>
      <c r="N33" s="74">
        <v>47</v>
      </c>
    </row>
    <row r="34" spans="1:14" ht="18.600000000000001" customHeight="1">
      <c r="A34" s="9" t="s">
        <v>104</v>
      </c>
      <c r="B34" s="6" t="s">
        <v>32</v>
      </c>
      <c r="C34" s="74">
        <v>113</v>
      </c>
      <c r="D34" s="74">
        <v>39</v>
      </c>
      <c r="E34" s="74">
        <v>6</v>
      </c>
      <c r="F34" s="74">
        <v>19</v>
      </c>
      <c r="G34" s="74">
        <v>24</v>
      </c>
      <c r="H34" s="74">
        <v>0</v>
      </c>
      <c r="I34" s="74">
        <v>0</v>
      </c>
      <c r="J34" s="74">
        <v>8</v>
      </c>
      <c r="K34" s="74">
        <v>4</v>
      </c>
      <c r="L34" s="74">
        <v>8</v>
      </c>
      <c r="M34" s="74">
        <v>0</v>
      </c>
      <c r="N34" s="74">
        <v>5</v>
      </c>
    </row>
    <row r="35" spans="1:14" ht="18.600000000000001" customHeight="1">
      <c r="A35" s="9" t="s">
        <v>105</v>
      </c>
      <c r="B35" s="6" t="s">
        <v>33</v>
      </c>
      <c r="C35" s="74">
        <v>1009</v>
      </c>
      <c r="D35" s="74">
        <v>341</v>
      </c>
      <c r="E35" s="74">
        <v>56</v>
      </c>
      <c r="F35" s="74">
        <v>333</v>
      </c>
      <c r="G35" s="74">
        <v>97</v>
      </c>
      <c r="H35" s="74">
        <v>81</v>
      </c>
      <c r="I35" s="74">
        <v>2</v>
      </c>
      <c r="J35" s="74">
        <v>18</v>
      </c>
      <c r="K35" s="74">
        <v>1</v>
      </c>
      <c r="L35" s="74">
        <v>16</v>
      </c>
      <c r="M35" s="74">
        <v>9</v>
      </c>
      <c r="N35" s="74">
        <v>55</v>
      </c>
    </row>
    <row r="36" spans="1:14" ht="18.600000000000001" customHeight="1">
      <c r="A36" s="9" t="s">
        <v>106</v>
      </c>
      <c r="B36" s="6" t="s">
        <v>34</v>
      </c>
      <c r="C36" s="74">
        <v>503</v>
      </c>
      <c r="D36" s="74">
        <v>81</v>
      </c>
      <c r="E36" s="74">
        <v>36</v>
      </c>
      <c r="F36" s="74">
        <v>238</v>
      </c>
      <c r="G36" s="74">
        <v>50</v>
      </c>
      <c r="H36" s="74">
        <v>15</v>
      </c>
      <c r="I36" s="74">
        <v>0</v>
      </c>
      <c r="J36" s="74">
        <v>17</v>
      </c>
      <c r="K36" s="74">
        <v>10</v>
      </c>
      <c r="L36" s="74">
        <v>11</v>
      </c>
      <c r="M36" s="74">
        <v>1</v>
      </c>
      <c r="N36" s="74">
        <v>44</v>
      </c>
    </row>
    <row r="37" spans="1:14" ht="18.600000000000001" customHeight="1">
      <c r="A37" s="9" t="s">
        <v>107</v>
      </c>
      <c r="B37" s="6" t="s">
        <v>35</v>
      </c>
      <c r="C37" s="74">
        <v>349</v>
      </c>
      <c r="D37" s="74">
        <v>75</v>
      </c>
      <c r="E37" s="74">
        <v>17</v>
      </c>
      <c r="F37" s="74">
        <v>96</v>
      </c>
      <c r="G37" s="74">
        <v>70</v>
      </c>
      <c r="H37" s="74">
        <v>15</v>
      </c>
      <c r="I37" s="74">
        <v>9</v>
      </c>
      <c r="J37" s="74">
        <v>35</v>
      </c>
      <c r="K37" s="74">
        <v>2</v>
      </c>
      <c r="L37" s="74">
        <v>8</v>
      </c>
      <c r="M37" s="74">
        <v>3</v>
      </c>
      <c r="N37" s="74">
        <v>19</v>
      </c>
    </row>
    <row r="38" spans="1:14" ht="18.600000000000001" customHeight="1">
      <c r="A38" s="9" t="s">
        <v>108</v>
      </c>
      <c r="B38" s="6" t="s">
        <v>36</v>
      </c>
      <c r="C38" s="74">
        <v>395</v>
      </c>
      <c r="D38" s="74">
        <v>56</v>
      </c>
      <c r="E38" s="74">
        <v>49</v>
      </c>
      <c r="F38" s="74">
        <v>123</v>
      </c>
      <c r="G38" s="74">
        <v>43</v>
      </c>
      <c r="H38" s="74">
        <v>0</v>
      </c>
      <c r="I38" s="74">
        <v>5</v>
      </c>
      <c r="J38" s="74">
        <v>7</v>
      </c>
      <c r="K38" s="74">
        <v>13</v>
      </c>
      <c r="L38" s="74">
        <v>14</v>
      </c>
      <c r="M38" s="74">
        <v>27</v>
      </c>
      <c r="N38" s="74">
        <v>58</v>
      </c>
    </row>
    <row r="39" spans="1:14" ht="18.600000000000001" customHeight="1">
      <c r="A39" s="9" t="s">
        <v>109</v>
      </c>
      <c r="B39" s="6" t="s">
        <v>37</v>
      </c>
      <c r="C39" s="74">
        <v>267</v>
      </c>
      <c r="D39" s="74">
        <v>84</v>
      </c>
      <c r="E39" s="74">
        <v>16</v>
      </c>
      <c r="F39" s="74">
        <v>59</v>
      </c>
      <c r="G39" s="74">
        <v>39</v>
      </c>
      <c r="H39" s="74">
        <v>11</v>
      </c>
      <c r="I39" s="74">
        <v>1</v>
      </c>
      <c r="J39" s="74">
        <v>0</v>
      </c>
      <c r="K39" s="74">
        <v>2</v>
      </c>
      <c r="L39" s="74">
        <v>15</v>
      </c>
      <c r="M39" s="74">
        <v>5</v>
      </c>
      <c r="N39" s="74">
        <v>35</v>
      </c>
    </row>
    <row r="40" spans="1:14" ht="18.600000000000001" customHeight="1">
      <c r="A40" s="9" t="s">
        <v>110</v>
      </c>
      <c r="B40" s="6" t="s">
        <v>38</v>
      </c>
      <c r="C40" s="74">
        <v>1705</v>
      </c>
      <c r="D40" s="74">
        <v>152</v>
      </c>
      <c r="E40" s="74">
        <v>42</v>
      </c>
      <c r="F40" s="74">
        <v>1195</v>
      </c>
      <c r="G40" s="74">
        <v>50</v>
      </c>
      <c r="H40" s="74">
        <v>71</v>
      </c>
      <c r="I40" s="74">
        <v>4</v>
      </c>
      <c r="J40" s="74">
        <v>46</v>
      </c>
      <c r="K40" s="74">
        <v>10</v>
      </c>
      <c r="L40" s="74">
        <v>4</v>
      </c>
      <c r="M40" s="74">
        <v>6</v>
      </c>
      <c r="N40" s="74">
        <v>125</v>
      </c>
    </row>
    <row r="41" spans="1:14" ht="18.600000000000001" customHeight="1">
      <c r="A41" s="9" t="s">
        <v>111</v>
      </c>
      <c r="B41" s="6" t="s">
        <v>39</v>
      </c>
      <c r="C41" s="74">
        <v>674</v>
      </c>
      <c r="D41" s="74">
        <v>142</v>
      </c>
      <c r="E41" s="74">
        <v>77</v>
      </c>
      <c r="F41" s="74">
        <v>196</v>
      </c>
      <c r="G41" s="74">
        <v>25</v>
      </c>
      <c r="H41" s="74">
        <v>13</v>
      </c>
      <c r="I41" s="74">
        <v>8</v>
      </c>
      <c r="J41" s="74">
        <v>71</v>
      </c>
      <c r="K41" s="74">
        <v>7</v>
      </c>
      <c r="L41" s="74">
        <v>14</v>
      </c>
      <c r="M41" s="74">
        <v>12</v>
      </c>
      <c r="N41" s="74">
        <v>109</v>
      </c>
    </row>
    <row r="42" spans="1:14" ht="18.600000000000001" customHeight="1">
      <c r="A42" s="9" t="s">
        <v>112</v>
      </c>
      <c r="B42" s="6" t="s">
        <v>40</v>
      </c>
      <c r="C42" s="74">
        <v>200</v>
      </c>
      <c r="D42" s="74">
        <v>18</v>
      </c>
      <c r="E42" s="74">
        <v>80</v>
      </c>
      <c r="F42" s="74">
        <v>46</v>
      </c>
      <c r="G42" s="74">
        <v>12</v>
      </c>
      <c r="H42" s="74">
        <v>5</v>
      </c>
      <c r="I42" s="74">
        <v>2</v>
      </c>
      <c r="J42" s="74">
        <v>1</v>
      </c>
      <c r="K42" s="74">
        <v>2</v>
      </c>
      <c r="L42" s="74">
        <v>7</v>
      </c>
      <c r="M42" s="74">
        <v>3</v>
      </c>
      <c r="N42" s="74">
        <v>24</v>
      </c>
    </row>
    <row r="43" spans="1:14" ht="18.600000000000001" customHeight="1">
      <c r="A43" s="9" t="s">
        <v>113</v>
      </c>
      <c r="B43" s="6" t="s">
        <v>41</v>
      </c>
      <c r="C43" s="74">
        <v>281</v>
      </c>
      <c r="D43" s="74">
        <v>77</v>
      </c>
      <c r="E43" s="74">
        <v>12</v>
      </c>
      <c r="F43" s="74">
        <v>127</v>
      </c>
      <c r="G43" s="74">
        <v>46</v>
      </c>
      <c r="H43" s="74">
        <v>5</v>
      </c>
      <c r="I43" s="74">
        <v>0</v>
      </c>
      <c r="J43" s="74">
        <v>7</v>
      </c>
      <c r="K43" s="74">
        <v>1</v>
      </c>
      <c r="L43" s="74">
        <v>3</v>
      </c>
      <c r="M43" s="74">
        <v>0</v>
      </c>
      <c r="N43" s="74">
        <v>3</v>
      </c>
    </row>
    <row r="44" spans="1:14" ht="18.600000000000001" customHeight="1">
      <c r="A44" s="9" t="s">
        <v>114</v>
      </c>
      <c r="B44" s="6" t="s">
        <v>42</v>
      </c>
      <c r="C44" s="74">
        <v>545</v>
      </c>
      <c r="D44" s="74">
        <v>46</v>
      </c>
      <c r="E44" s="74">
        <v>43</v>
      </c>
      <c r="F44" s="74">
        <v>237</v>
      </c>
      <c r="G44" s="74">
        <v>83</v>
      </c>
      <c r="H44" s="74">
        <v>14</v>
      </c>
      <c r="I44" s="74">
        <v>1</v>
      </c>
      <c r="J44" s="74">
        <v>44</v>
      </c>
      <c r="K44" s="74">
        <v>5</v>
      </c>
      <c r="L44" s="74">
        <v>1</v>
      </c>
      <c r="M44" s="74">
        <v>12</v>
      </c>
      <c r="N44" s="74">
        <v>59</v>
      </c>
    </row>
    <row r="45" spans="1:14" ht="18.600000000000001" customHeight="1">
      <c r="A45" s="9" t="s">
        <v>115</v>
      </c>
      <c r="B45" s="6" t="s">
        <v>43</v>
      </c>
      <c r="C45" s="74">
        <v>515</v>
      </c>
      <c r="D45" s="74">
        <v>89</v>
      </c>
      <c r="E45" s="74">
        <v>90</v>
      </c>
      <c r="F45" s="74">
        <v>156</v>
      </c>
      <c r="G45" s="74">
        <v>65</v>
      </c>
      <c r="H45" s="74">
        <v>55</v>
      </c>
      <c r="I45" s="74">
        <v>1</v>
      </c>
      <c r="J45" s="74">
        <v>8</v>
      </c>
      <c r="K45" s="74">
        <v>1</v>
      </c>
      <c r="L45" s="74">
        <v>7</v>
      </c>
      <c r="M45" s="74">
        <v>2</v>
      </c>
      <c r="N45" s="74">
        <v>41</v>
      </c>
    </row>
    <row r="46" spans="1:14" ht="18.600000000000001" customHeight="1">
      <c r="A46" s="9" t="s">
        <v>116</v>
      </c>
      <c r="B46" s="6" t="s">
        <v>44</v>
      </c>
      <c r="C46" s="74">
        <v>148</v>
      </c>
      <c r="D46" s="74">
        <v>44</v>
      </c>
      <c r="E46" s="74">
        <v>6</v>
      </c>
      <c r="F46" s="74">
        <v>49</v>
      </c>
      <c r="G46" s="74">
        <v>12</v>
      </c>
      <c r="H46" s="74">
        <v>0</v>
      </c>
      <c r="I46" s="74">
        <v>0</v>
      </c>
      <c r="J46" s="74">
        <v>9</v>
      </c>
      <c r="K46" s="74">
        <v>0</v>
      </c>
      <c r="L46" s="74">
        <v>2</v>
      </c>
      <c r="M46" s="74">
        <v>0</v>
      </c>
      <c r="N46" s="74">
        <v>26</v>
      </c>
    </row>
    <row r="47" spans="1:14" ht="18.600000000000001" customHeight="1">
      <c r="A47" s="9" t="s">
        <v>117</v>
      </c>
      <c r="B47" s="6" t="s">
        <v>45</v>
      </c>
      <c r="C47" s="74">
        <v>567</v>
      </c>
      <c r="D47" s="74">
        <v>282</v>
      </c>
      <c r="E47" s="74">
        <v>17</v>
      </c>
      <c r="F47" s="74">
        <v>163</v>
      </c>
      <c r="G47" s="74">
        <v>9</v>
      </c>
      <c r="H47" s="74">
        <v>4</v>
      </c>
      <c r="I47" s="74">
        <v>15</v>
      </c>
      <c r="J47" s="74">
        <v>31</v>
      </c>
      <c r="K47" s="74">
        <v>0</v>
      </c>
      <c r="L47" s="74">
        <v>2</v>
      </c>
      <c r="M47" s="74">
        <v>8</v>
      </c>
      <c r="N47" s="74">
        <v>36</v>
      </c>
    </row>
    <row r="48" spans="1:14" ht="18.600000000000001" customHeight="1">
      <c r="A48" s="9" t="s">
        <v>118</v>
      </c>
      <c r="B48" s="6" t="s">
        <v>46</v>
      </c>
      <c r="C48" s="74">
        <v>63</v>
      </c>
      <c r="D48" s="74">
        <v>12</v>
      </c>
      <c r="E48" s="74">
        <v>2</v>
      </c>
      <c r="F48" s="74">
        <v>26</v>
      </c>
      <c r="G48" s="74">
        <v>4</v>
      </c>
      <c r="H48" s="74">
        <v>6</v>
      </c>
      <c r="I48" s="74">
        <v>0</v>
      </c>
      <c r="J48" s="74">
        <v>0</v>
      </c>
      <c r="K48" s="74">
        <v>0</v>
      </c>
      <c r="L48" s="74">
        <v>1</v>
      </c>
      <c r="M48" s="74">
        <v>7</v>
      </c>
      <c r="N48" s="74">
        <v>5</v>
      </c>
    </row>
    <row r="49" spans="1:14" ht="18.600000000000001" customHeight="1">
      <c r="A49" s="9" t="s">
        <v>119</v>
      </c>
      <c r="B49" s="6" t="s">
        <v>10</v>
      </c>
      <c r="C49" s="74">
        <v>246</v>
      </c>
      <c r="D49" s="74">
        <v>14</v>
      </c>
      <c r="E49" s="74">
        <v>68</v>
      </c>
      <c r="F49" s="74">
        <v>78</v>
      </c>
      <c r="G49" s="74">
        <v>16</v>
      </c>
      <c r="H49" s="74">
        <v>8</v>
      </c>
      <c r="I49" s="74">
        <v>2</v>
      </c>
      <c r="J49" s="74">
        <v>18</v>
      </c>
      <c r="K49" s="74">
        <v>2</v>
      </c>
      <c r="L49" s="74">
        <v>0</v>
      </c>
      <c r="M49" s="74">
        <v>10</v>
      </c>
      <c r="N49" s="74">
        <v>30</v>
      </c>
    </row>
    <row r="50" spans="1:14" ht="18.600000000000001" customHeight="1">
      <c r="A50" s="9" t="s">
        <v>120</v>
      </c>
      <c r="B50" s="6" t="s">
        <v>47</v>
      </c>
      <c r="C50" s="74">
        <v>148</v>
      </c>
      <c r="D50" s="74">
        <v>11</v>
      </c>
      <c r="E50" s="74">
        <v>28</v>
      </c>
      <c r="F50" s="74">
        <v>55</v>
      </c>
      <c r="G50" s="74">
        <v>31</v>
      </c>
      <c r="H50" s="74">
        <v>1</v>
      </c>
      <c r="I50" s="74">
        <v>0</v>
      </c>
      <c r="J50" s="74">
        <v>4</v>
      </c>
      <c r="K50" s="74">
        <v>0</v>
      </c>
      <c r="L50" s="74">
        <v>0</v>
      </c>
      <c r="M50" s="74">
        <v>2</v>
      </c>
      <c r="N50" s="74">
        <v>16</v>
      </c>
    </row>
    <row r="51" spans="1:14" ht="18.600000000000001" customHeight="1">
      <c r="A51" s="9" t="s">
        <v>121</v>
      </c>
      <c r="B51" s="6" t="s">
        <v>48</v>
      </c>
      <c r="C51" s="74">
        <v>162</v>
      </c>
      <c r="D51" s="74">
        <v>33</v>
      </c>
      <c r="E51" s="74">
        <v>15</v>
      </c>
      <c r="F51" s="74">
        <v>56</v>
      </c>
      <c r="G51" s="74">
        <v>3</v>
      </c>
      <c r="H51" s="74">
        <v>3</v>
      </c>
      <c r="I51" s="74">
        <v>0</v>
      </c>
      <c r="J51" s="74">
        <v>8</v>
      </c>
      <c r="K51" s="74">
        <v>5</v>
      </c>
      <c r="L51" s="74">
        <v>1</v>
      </c>
      <c r="M51" s="74">
        <v>22</v>
      </c>
      <c r="N51" s="74">
        <v>16</v>
      </c>
    </row>
    <row r="52" spans="1:14" ht="18.600000000000001" customHeight="1">
      <c r="A52" s="9" t="s">
        <v>122</v>
      </c>
      <c r="B52" s="6" t="s">
        <v>49</v>
      </c>
      <c r="C52" s="74">
        <v>141</v>
      </c>
      <c r="D52" s="74">
        <v>14</v>
      </c>
      <c r="E52" s="74">
        <v>8</v>
      </c>
      <c r="F52" s="74">
        <v>48</v>
      </c>
      <c r="G52" s="74">
        <v>27</v>
      </c>
      <c r="H52" s="74">
        <v>0</v>
      </c>
      <c r="I52" s="74">
        <v>1</v>
      </c>
      <c r="J52" s="74">
        <v>25</v>
      </c>
      <c r="K52" s="74">
        <v>1</v>
      </c>
      <c r="L52" s="74">
        <v>5</v>
      </c>
      <c r="M52" s="74">
        <v>0</v>
      </c>
      <c r="N52" s="74">
        <v>12</v>
      </c>
    </row>
    <row r="53" spans="1:14" ht="18.600000000000001" customHeight="1">
      <c r="A53" s="50" t="s">
        <v>123</v>
      </c>
      <c r="B53" s="73" t="s">
        <v>50</v>
      </c>
      <c r="C53" s="77">
        <v>141</v>
      </c>
      <c r="D53" s="77">
        <v>41</v>
      </c>
      <c r="E53" s="77">
        <v>7</v>
      </c>
      <c r="F53" s="77">
        <v>24</v>
      </c>
      <c r="G53" s="77">
        <v>2</v>
      </c>
      <c r="H53" s="77">
        <v>0</v>
      </c>
      <c r="I53" s="77">
        <v>0</v>
      </c>
      <c r="J53" s="77">
        <v>50</v>
      </c>
      <c r="K53" s="77">
        <v>0</v>
      </c>
      <c r="L53" s="77">
        <v>1</v>
      </c>
      <c r="M53" s="77">
        <v>0</v>
      </c>
      <c r="N53" s="77">
        <v>16</v>
      </c>
    </row>
    <row r="54" spans="1:14">
      <c r="A54" s="26" t="s">
        <v>137</v>
      </c>
      <c r="B54" s="6"/>
    </row>
    <row r="360" ht="18.600000000000001" customHeight="1"/>
    <row r="362" ht="18.600000000000001" customHeight="1"/>
  </sheetData>
  <phoneticPr fontId="1"/>
  <conditionalFormatting sqref="A3:A54">
    <cfRule type="duplicateValues" dxfId="3" priority="1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80864-1544-4A6C-9509-59BE28C120E7}">
  <sheetPr>
    <tabColor theme="7" tint="0.59999389629810485"/>
  </sheetPr>
  <dimension ref="A1:N54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11" sqref="I11"/>
    </sheetView>
  </sheetViews>
  <sheetFormatPr defaultColWidth="8" defaultRowHeight="13.5"/>
  <cols>
    <col min="1" max="1" width="8" style="13"/>
    <col min="2" max="2" width="9.5" style="13" customWidth="1"/>
    <col min="3" max="14" width="9.875" style="13" customWidth="1"/>
    <col min="15" max="16384" width="8" style="13"/>
  </cols>
  <sheetData>
    <row r="1" spans="1:14" ht="18" customHeight="1">
      <c r="A1" s="13" t="s">
        <v>67</v>
      </c>
      <c r="B1" s="180"/>
      <c r="C1" s="180"/>
      <c r="D1" s="180"/>
      <c r="E1" s="29"/>
      <c r="F1" s="29"/>
      <c r="G1" s="29"/>
      <c r="H1" s="29"/>
      <c r="I1" s="29"/>
      <c r="J1" s="29"/>
      <c r="K1" s="29"/>
      <c r="L1" s="29"/>
      <c r="M1" s="6" t="s">
        <v>144</v>
      </c>
      <c r="N1" s="29"/>
    </row>
    <row r="2" spans="1:14" s="31" customFormat="1" ht="23.25" customHeight="1">
      <c r="A2" s="15"/>
      <c r="B2" s="15"/>
      <c r="C2" s="35" t="s">
        <v>0</v>
      </c>
      <c r="D2" s="35" t="s">
        <v>1</v>
      </c>
      <c r="E2" s="35" t="s">
        <v>52</v>
      </c>
      <c r="F2" s="35" t="s">
        <v>55</v>
      </c>
      <c r="G2" s="35" t="s">
        <v>4</v>
      </c>
      <c r="H2" s="35" t="s">
        <v>5</v>
      </c>
      <c r="I2" s="153" t="s">
        <v>56</v>
      </c>
      <c r="J2" s="153" t="s">
        <v>68</v>
      </c>
      <c r="K2" s="153" t="s">
        <v>58</v>
      </c>
      <c r="L2" s="35" t="s">
        <v>57</v>
      </c>
      <c r="M2" s="153" t="s">
        <v>64</v>
      </c>
      <c r="N2" s="35" t="s">
        <v>9</v>
      </c>
    </row>
    <row r="3" spans="1:14" ht="18" customHeight="1">
      <c r="A3" s="9" t="s">
        <v>73</v>
      </c>
      <c r="B3" s="6" t="s">
        <v>11</v>
      </c>
      <c r="C3" s="34">
        <v>114806</v>
      </c>
      <c r="D3" s="34">
        <v>23258</v>
      </c>
      <c r="E3" s="34">
        <v>23429</v>
      </c>
      <c r="F3" s="34">
        <v>37451</v>
      </c>
      <c r="G3" s="34">
        <v>5127</v>
      </c>
      <c r="H3" s="34">
        <v>2673</v>
      </c>
      <c r="I3" s="34">
        <v>2147</v>
      </c>
      <c r="J3" s="34">
        <v>1783</v>
      </c>
      <c r="K3" s="34">
        <v>2075</v>
      </c>
      <c r="L3" s="34">
        <v>2160</v>
      </c>
      <c r="M3" s="34">
        <v>1062</v>
      </c>
      <c r="N3" s="34">
        <v>13641</v>
      </c>
    </row>
    <row r="4" spans="1:14" ht="18" customHeight="1">
      <c r="A4" s="44" t="s">
        <v>74</v>
      </c>
      <c r="B4" s="45" t="s">
        <v>12</v>
      </c>
      <c r="C4" s="63">
        <v>49215</v>
      </c>
      <c r="D4" s="63">
        <v>13304</v>
      </c>
      <c r="E4" s="63">
        <v>7875</v>
      </c>
      <c r="F4" s="63">
        <v>15270</v>
      </c>
      <c r="G4" s="63">
        <v>1409</v>
      </c>
      <c r="H4" s="63">
        <v>558</v>
      </c>
      <c r="I4" s="63">
        <v>1202</v>
      </c>
      <c r="J4" s="63">
        <v>503</v>
      </c>
      <c r="K4" s="63">
        <v>1342</v>
      </c>
      <c r="L4" s="63">
        <v>1134</v>
      </c>
      <c r="M4" s="63">
        <v>329</v>
      </c>
      <c r="N4" s="63">
        <v>6289</v>
      </c>
    </row>
    <row r="5" spans="1:14" ht="18" customHeight="1">
      <c r="A5" s="47" t="s">
        <v>75</v>
      </c>
      <c r="B5" s="48" t="s">
        <v>126</v>
      </c>
      <c r="C5" s="64">
        <v>6459</v>
      </c>
      <c r="D5" s="64">
        <v>1264</v>
      </c>
      <c r="E5" s="64">
        <v>1074</v>
      </c>
      <c r="F5" s="64">
        <v>1275</v>
      </c>
      <c r="G5" s="64">
        <v>278</v>
      </c>
      <c r="H5" s="64">
        <v>226</v>
      </c>
      <c r="I5" s="64">
        <v>562</v>
      </c>
      <c r="J5" s="64">
        <v>74</v>
      </c>
      <c r="K5" s="64">
        <v>158</v>
      </c>
      <c r="L5" s="64">
        <v>307</v>
      </c>
      <c r="M5" s="64">
        <v>37</v>
      </c>
      <c r="N5" s="64">
        <v>1204</v>
      </c>
    </row>
    <row r="6" spans="1:14" ht="18" customHeight="1">
      <c r="A6" s="9" t="s">
        <v>76</v>
      </c>
      <c r="B6" s="10" t="s">
        <v>127</v>
      </c>
      <c r="C6" s="34">
        <v>4420</v>
      </c>
      <c r="D6" s="34">
        <v>1290</v>
      </c>
      <c r="E6" s="34">
        <v>427</v>
      </c>
      <c r="F6" s="34">
        <v>1369</v>
      </c>
      <c r="G6" s="34">
        <v>108</v>
      </c>
      <c r="H6" s="34">
        <v>31</v>
      </c>
      <c r="I6" s="34">
        <v>66</v>
      </c>
      <c r="J6" s="34">
        <v>73</v>
      </c>
      <c r="K6" s="34">
        <v>129</v>
      </c>
      <c r="L6" s="34">
        <v>184</v>
      </c>
      <c r="M6" s="34">
        <v>28</v>
      </c>
      <c r="N6" s="34">
        <v>715</v>
      </c>
    </row>
    <row r="7" spans="1:14" ht="18" customHeight="1">
      <c r="A7" s="9" t="s">
        <v>77</v>
      </c>
      <c r="B7" s="10" t="s">
        <v>128</v>
      </c>
      <c r="C7" s="34">
        <v>6265</v>
      </c>
      <c r="D7" s="34">
        <v>1951</v>
      </c>
      <c r="E7" s="34">
        <v>2098</v>
      </c>
      <c r="F7" s="34">
        <v>1281</v>
      </c>
      <c r="G7" s="34">
        <v>106</v>
      </c>
      <c r="H7" s="34">
        <v>13</v>
      </c>
      <c r="I7" s="34">
        <v>124</v>
      </c>
      <c r="J7" s="34">
        <v>91</v>
      </c>
      <c r="K7" s="34">
        <v>88</v>
      </c>
      <c r="L7" s="34">
        <v>54</v>
      </c>
      <c r="M7" s="34">
        <v>29</v>
      </c>
      <c r="N7" s="34">
        <v>430</v>
      </c>
    </row>
    <row r="8" spans="1:14" ht="18" customHeight="1">
      <c r="A8" s="9" t="s">
        <v>78</v>
      </c>
      <c r="B8" s="10" t="s">
        <v>129</v>
      </c>
      <c r="C8" s="34">
        <v>7076</v>
      </c>
      <c r="D8" s="34">
        <v>880</v>
      </c>
      <c r="E8" s="34">
        <v>1594</v>
      </c>
      <c r="F8" s="34">
        <v>3898</v>
      </c>
      <c r="G8" s="34">
        <v>87</v>
      </c>
      <c r="H8" s="34">
        <v>23</v>
      </c>
      <c r="I8" s="34">
        <v>19</v>
      </c>
      <c r="J8" s="34">
        <v>48</v>
      </c>
      <c r="K8" s="34">
        <v>54</v>
      </c>
      <c r="L8" s="34">
        <v>32</v>
      </c>
      <c r="M8" s="34">
        <v>9</v>
      </c>
      <c r="N8" s="34">
        <v>432</v>
      </c>
    </row>
    <row r="9" spans="1:14" ht="18" customHeight="1">
      <c r="A9" s="9" t="s">
        <v>79</v>
      </c>
      <c r="B9" s="10" t="s">
        <v>130</v>
      </c>
      <c r="C9" s="34">
        <v>3549</v>
      </c>
      <c r="D9" s="34">
        <v>425</v>
      </c>
      <c r="E9" s="34">
        <v>230</v>
      </c>
      <c r="F9" s="34">
        <v>2201</v>
      </c>
      <c r="G9" s="34">
        <v>81</v>
      </c>
      <c r="H9" s="34">
        <v>38</v>
      </c>
      <c r="I9" s="34">
        <v>26</v>
      </c>
      <c r="J9" s="34">
        <v>25</v>
      </c>
      <c r="K9" s="34">
        <v>61</v>
      </c>
      <c r="L9" s="34">
        <v>77</v>
      </c>
      <c r="M9" s="34">
        <v>15</v>
      </c>
      <c r="N9" s="34">
        <v>370</v>
      </c>
    </row>
    <row r="10" spans="1:14" ht="18" customHeight="1">
      <c r="A10" s="9" t="s">
        <v>80</v>
      </c>
      <c r="B10" s="10" t="s">
        <v>131</v>
      </c>
      <c r="C10" s="34">
        <v>2748</v>
      </c>
      <c r="D10" s="34">
        <v>785</v>
      </c>
      <c r="E10" s="34">
        <v>129</v>
      </c>
      <c r="F10" s="34">
        <v>973</v>
      </c>
      <c r="G10" s="34">
        <v>118</v>
      </c>
      <c r="H10" s="34">
        <v>21</v>
      </c>
      <c r="I10" s="34">
        <v>60</v>
      </c>
      <c r="J10" s="34">
        <v>42</v>
      </c>
      <c r="K10" s="34">
        <v>57</v>
      </c>
      <c r="L10" s="34">
        <v>88</v>
      </c>
      <c r="M10" s="34">
        <v>43</v>
      </c>
      <c r="N10" s="34">
        <v>432</v>
      </c>
    </row>
    <row r="11" spans="1:14" ht="18" customHeight="1">
      <c r="A11" s="9" t="s">
        <v>81</v>
      </c>
      <c r="B11" s="10" t="s">
        <v>132</v>
      </c>
      <c r="C11" s="34">
        <v>2362</v>
      </c>
      <c r="D11" s="34">
        <v>437</v>
      </c>
      <c r="E11" s="34">
        <v>250</v>
      </c>
      <c r="F11" s="34">
        <v>919</v>
      </c>
      <c r="G11" s="34">
        <v>80</v>
      </c>
      <c r="H11" s="34">
        <v>121</v>
      </c>
      <c r="I11" s="34">
        <v>36</v>
      </c>
      <c r="J11" s="34">
        <v>30</v>
      </c>
      <c r="K11" s="34">
        <v>96</v>
      </c>
      <c r="L11" s="34">
        <v>67</v>
      </c>
      <c r="M11" s="34">
        <v>21</v>
      </c>
      <c r="N11" s="34">
        <v>305</v>
      </c>
    </row>
    <row r="12" spans="1:14" ht="18" customHeight="1">
      <c r="A12" s="9" t="s">
        <v>82</v>
      </c>
      <c r="B12" s="10" t="s">
        <v>133</v>
      </c>
      <c r="C12" s="34">
        <v>13162</v>
      </c>
      <c r="D12" s="34">
        <v>5576</v>
      </c>
      <c r="E12" s="34">
        <v>1345</v>
      </c>
      <c r="F12" s="34">
        <v>2468</v>
      </c>
      <c r="G12" s="34">
        <v>316</v>
      </c>
      <c r="H12" s="34">
        <v>49</v>
      </c>
      <c r="I12" s="34">
        <v>283</v>
      </c>
      <c r="J12" s="34">
        <v>64</v>
      </c>
      <c r="K12" s="34">
        <v>623</v>
      </c>
      <c r="L12" s="34">
        <v>277</v>
      </c>
      <c r="M12" s="34">
        <v>110</v>
      </c>
      <c r="N12" s="34">
        <v>2051</v>
      </c>
    </row>
    <row r="13" spans="1:14" ht="18" customHeight="1">
      <c r="A13" s="50" t="s">
        <v>83</v>
      </c>
      <c r="B13" s="51" t="s">
        <v>134</v>
      </c>
      <c r="C13" s="65">
        <v>3174</v>
      </c>
      <c r="D13" s="65">
        <v>696</v>
      </c>
      <c r="E13" s="65">
        <v>728</v>
      </c>
      <c r="F13" s="65">
        <v>886</v>
      </c>
      <c r="G13" s="65">
        <v>235</v>
      </c>
      <c r="H13" s="65">
        <v>36</v>
      </c>
      <c r="I13" s="65">
        <v>26</v>
      </c>
      <c r="J13" s="65">
        <v>56</v>
      </c>
      <c r="K13" s="65">
        <v>76</v>
      </c>
      <c r="L13" s="65">
        <v>48</v>
      </c>
      <c r="M13" s="65">
        <v>37</v>
      </c>
      <c r="N13" s="65">
        <v>350</v>
      </c>
    </row>
    <row r="14" spans="1:14" ht="18" customHeight="1">
      <c r="A14" s="9" t="s">
        <v>84</v>
      </c>
      <c r="B14" s="6" t="s">
        <v>13</v>
      </c>
      <c r="C14" s="34">
        <v>11591</v>
      </c>
      <c r="D14" s="34">
        <v>1358</v>
      </c>
      <c r="E14" s="34">
        <v>3852</v>
      </c>
      <c r="F14" s="34">
        <v>4120</v>
      </c>
      <c r="G14" s="34">
        <v>548</v>
      </c>
      <c r="H14" s="34">
        <v>93</v>
      </c>
      <c r="I14" s="34">
        <v>113</v>
      </c>
      <c r="J14" s="34">
        <v>216</v>
      </c>
      <c r="K14" s="34">
        <v>53</v>
      </c>
      <c r="L14" s="34">
        <v>93</v>
      </c>
      <c r="M14" s="34">
        <v>90</v>
      </c>
      <c r="N14" s="34">
        <v>1055</v>
      </c>
    </row>
    <row r="15" spans="1:14" ht="18" customHeight="1">
      <c r="A15" s="9" t="s">
        <v>85</v>
      </c>
      <c r="B15" s="6" t="s">
        <v>14</v>
      </c>
      <c r="C15" s="34">
        <v>12056</v>
      </c>
      <c r="D15" s="34">
        <v>1737</v>
      </c>
      <c r="E15" s="34">
        <v>1687</v>
      </c>
      <c r="F15" s="34">
        <v>6324</v>
      </c>
      <c r="G15" s="34">
        <v>465</v>
      </c>
      <c r="H15" s="34">
        <v>153</v>
      </c>
      <c r="I15" s="34">
        <v>132</v>
      </c>
      <c r="J15" s="34">
        <v>88</v>
      </c>
      <c r="K15" s="34">
        <v>163</v>
      </c>
      <c r="L15" s="34">
        <v>115</v>
      </c>
      <c r="M15" s="34">
        <v>99</v>
      </c>
      <c r="N15" s="34">
        <v>1093</v>
      </c>
    </row>
    <row r="16" spans="1:14" ht="18" customHeight="1">
      <c r="A16" s="9" t="s">
        <v>86</v>
      </c>
      <c r="B16" s="6" t="s">
        <v>15</v>
      </c>
      <c r="C16" s="34">
        <v>3560</v>
      </c>
      <c r="D16" s="34">
        <v>716</v>
      </c>
      <c r="E16" s="34">
        <v>698</v>
      </c>
      <c r="F16" s="34">
        <v>1063</v>
      </c>
      <c r="G16" s="34">
        <v>205</v>
      </c>
      <c r="H16" s="34">
        <v>147</v>
      </c>
      <c r="I16" s="34">
        <v>53</v>
      </c>
      <c r="J16" s="34">
        <v>67</v>
      </c>
      <c r="K16" s="34">
        <v>53</v>
      </c>
      <c r="L16" s="34">
        <v>64</v>
      </c>
      <c r="M16" s="34">
        <v>57</v>
      </c>
      <c r="N16" s="34">
        <v>437</v>
      </c>
    </row>
    <row r="17" spans="1:14" ht="18" customHeight="1">
      <c r="A17" s="9" t="s">
        <v>87</v>
      </c>
      <c r="B17" s="6" t="s">
        <v>16</v>
      </c>
      <c r="C17" s="34">
        <v>7292</v>
      </c>
      <c r="D17" s="34">
        <v>1336</v>
      </c>
      <c r="E17" s="34">
        <v>868</v>
      </c>
      <c r="F17" s="34">
        <v>3019</v>
      </c>
      <c r="G17" s="34">
        <v>231</v>
      </c>
      <c r="H17" s="34">
        <v>129</v>
      </c>
      <c r="I17" s="34">
        <v>171</v>
      </c>
      <c r="J17" s="34">
        <v>67</v>
      </c>
      <c r="K17" s="34">
        <v>144</v>
      </c>
      <c r="L17" s="34">
        <v>235</v>
      </c>
      <c r="M17" s="34">
        <v>70</v>
      </c>
      <c r="N17" s="34">
        <v>1022</v>
      </c>
    </row>
    <row r="18" spans="1:14" ht="18" customHeight="1">
      <c r="A18" s="9" t="s">
        <v>88</v>
      </c>
      <c r="B18" s="6" t="s">
        <v>17</v>
      </c>
      <c r="C18" s="34">
        <v>356</v>
      </c>
      <c r="D18" s="34">
        <v>67</v>
      </c>
      <c r="E18" s="34">
        <v>119</v>
      </c>
      <c r="F18" s="34">
        <v>47</v>
      </c>
      <c r="G18" s="34">
        <v>51</v>
      </c>
      <c r="H18" s="34">
        <v>2</v>
      </c>
      <c r="I18" s="34">
        <v>9</v>
      </c>
      <c r="J18" s="34">
        <v>3</v>
      </c>
      <c r="K18" s="34">
        <v>8</v>
      </c>
      <c r="L18" s="34">
        <v>11</v>
      </c>
      <c r="M18" s="34">
        <v>6</v>
      </c>
      <c r="N18" s="34">
        <v>33</v>
      </c>
    </row>
    <row r="19" spans="1:14" ht="18" customHeight="1">
      <c r="A19" s="9" t="s">
        <v>89</v>
      </c>
      <c r="B19" s="6" t="s">
        <v>18</v>
      </c>
      <c r="C19" s="34">
        <v>1672</v>
      </c>
      <c r="D19" s="34">
        <v>389</v>
      </c>
      <c r="E19" s="34">
        <v>49</v>
      </c>
      <c r="F19" s="34">
        <v>532</v>
      </c>
      <c r="G19" s="34">
        <v>107</v>
      </c>
      <c r="H19" s="34">
        <v>44</v>
      </c>
      <c r="I19" s="34">
        <v>19</v>
      </c>
      <c r="J19" s="34">
        <v>10</v>
      </c>
      <c r="K19" s="34">
        <v>52</v>
      </c>
      <c r="L19" s="34">
        <v>95</v>
      </c>
      <c r="M19" s="34">
        <v>25</v>
      </c>
      <c r="N19" s="34">
        <v>350</v>
      </c>
    </row>
    <row r="20" spans="1:14" ht="18" customHeight="1">
      <c r="A20" s="9" t="s">
        <v>90</v>
      </c>
      <c r="B20" s="6" t="s">
        <v>19</v>
      </c>
      <c r="C20" s="34">
        <v>3206</v>
      </c>
      <c r="D20" s="34">
        <v>528</v>
      </c>
      <c r="E20" s="34">
        <v>440</v>
      </c>
      <c r="F20" s="34">
        <v>1577</v>
      </c>
      <c r="G20" s="34">
        <v>87</v>
      </c>
      <c r="H20" s="34">
        <v>76</v>
      </c>
      <c r="I20" s="34">
        <v>52</v>
      </c>
      <c r="J20" s="34">
        <v>35</v>
      </c>
      <c r="K20" s="34">
        <v>28</v>
      </c>
      <c r="L20" s="34">
        <v>30</v>
      </c>
      <c r="M20" s="34">
        <v>21</v>
      </c>
      <c r="N20" s="34">
        <v>332</v>
      </c>
    </row>
    <row r="21" spans="1:14" ht="18" customHeight="1">
      <c r="A21" s="9" t="s">
        <v>91</v>
      </c>
      <c r="B21" s="6" t="s">
        <v>20</v>
      </c>
      <c r="C21" s="34">
        <v>480</v>
      </c>
      <c r="D21" s="34">
        <v>62</v>
      </c>
      <c r="E21" s="34">
        <v>119</v>
      </c>
      <c r="F21" s="34">
        <v>153</v>
      </c>
      <c r="G21" s="34">
        <v>50</v>
      </c>
      <c r="H21" s="34">
        <v>5</v>
      </c>
      <c r="I21" s="34">
        <v>2</v>
      </c>
      <c r="J21" s="34">
        <v>15</v>
      </c>
      <c r="K21" s="34">
        <v>0</v>
      </c>
      <c r="L21" s="34">
        <v>4</v>
      </c>
      <c r="M21" s="34">
        <v>5</v>
      </c>
      <c r="N21" s="34">
        <v>65</v>
      </c>
    </row>
    <row r="22" spans="1:14" ht="18" customHeight="1">
      <c r="A22" s="9" t="s">
        <v>92</v>
      </c>
      <c r="B22" s="6" t="s">
        <v>21</v>
      </c>
      <c r="C22" s="34">
        <v>807</v>
      </c>
      <c r="D22" s="34">
        <v>143</v>
      </c>
      <c r="E22" s="34">
        <v>247</v>
      </c>
      <c r="F22" s="34">
        <v>66</v>
      </c>
      <c r="G22" s="34">
        <v>164</v>
      </c>
      <c r="H22" s="34">
        <v>5</v>
      </c>
      <c r="I22" s="34">
        <v>34</v>
      </c>
      <c r="J22" s="34">
        <v>50</v>
      </c>
      <c r="K22" s="34">
        <v>12</v>
      </c>
      <c r="L22" s="34">
        <v>11</v>
      </c>
      <c r="M22" s="34">
        <v>33</v>
      </c>
      <c r="N22" s="34">
        <v>42</v>
      </c>
    </row>
    <row r="23" spans="1:14" ht="18" customHeight="1">
      <c r="A23" s="9" t="s">
        <v>93</v>
      </c>
      <c r="B23" s="6" t="s">
        <v>22</v>
      </c>
      <c r="C23" s="34">
        <v>3006</v>
      </c>
      <c r="D23" s="34">
        <v>450</v>
      </c>
      <c r="E23" s="34">
        <v>558</v>
      </c>
      <c r="F23" s="34">
        <v>837</v>
      </c>
      <c r="G23" s="34">
        <v>317</v>
      </c>
      <c r="H23" s="34">
        <v>236</v>
      </c>
      <c r="I23" s="34">
        <v>84</v>
      </c>
      <c r="J23" s="34">
        <v>80</v>
      </c>
      <c r="K23" s="34">
        <v>34</v>
      </c>
      <c r="L23" s="34">
        <v>27</v>
      </c>
      <c r="M23" s="34">
        <v>40</v>
      </c>
      <c r="N23" s="34">
        <v>343</v>
      </c>
    </row>
    <row r="24" spans="1:14" ht="18" customHeight="1">
      <c r="A24" s="9" t="s">
        <v>94</v>
      </c>
      <c r="B24" s="6" t="s">
        <v>23</v>
      </c>
      <c r="C24" s="34">
        <v>413</v>
      </c>
      <c r="D24" s="34">
        <v>71</v>
      </c>
      <c r="E24" s="34">
        <v>90</v>
      </c>
      <c r="F24" s="34">
        <v>100</v>
      </c>
      <c r="G24" s="34">
        <v>53</v>
      </c>
      <c r="H24" s="34">
        <v>24</v>
      </c>
      <c r="I24" s="34">
        <v>6</v>
      </c>
      <c r="J24" s="34">
        <v>7</v>
      </c>
      <c r="K24" s="34">
        <v>5</v>
      </c>
      <c r="L24" s="34">
        <v>12</v>
      </c>
      <c r="M24" s="34">
        <v>5</v>
      </c>
      <c r="N24" s="34">
        <v>40</v>
      </c>
    </row>
    <row r="25" spans="1:14" ht="18" customHeight="1">
      <c r="A25" s="9" t="s">
        <v>95</v>
      </c>
      <c r="B25" s="6" t="s">
        <v>24</v>
      </c>
      <c r="C25" s="34">
        <v>699</v>
      </c>
      <c r="D25" s="34">
        <v>63</v>
      </c>
      <c r="E25" s="34">
        <v>281</v>
      </c>
      <c r="F25" s="34">
        <v>146</v>
      </c>
      <c r="G25" s="34">
        <v>56</v>
      </c>
      <c r="H25" s="34">
        <v>12</v>
      </c>
      <c r="I25" s="34">
        <v>16</v>
      </c>
      <c r="J25" s="34">
        <v>12</v>
      </c>
      <c r="K25" s="34">
        <v>2</v>
      </c>
      <c r="L25" s="34">
        <v>6</v>
      </c>
      <c r="M25" s="34">
        <v>5</v>
      </c>
      <c r="N25" s="34">
        <v>100</v>
      </c>
    </row>
    <row r="26" spans="1:14" ht="18" customHeight="1">
      <c r="A26" s="9" t="s">
        <v>96</v>
      </c>
      <c r="B26" s="6" t="s">
        <v>25</v>
      </c>
      <c r="C26" s="34">
        <v>3142</v>
      </c>
      <c r="D26" s="34">
        <v>419</v>
      </c>
      <c r="E26" s="34">
        <v>262</v>
      </c>
      <c r="F26" s="34">
        <v>1562</v>
      </c>
      <c r="G26" s="34">
        <v>116</v>
      </c>
      <c r="H26" s="34">
        <v>130</v>
      </c>
      <c r="I26" s="34">
        <v>47</v>
      </c>
      <c r="J26" s="34">
        <v>55</v>
      </c>
      <c r="K26" s="34">
        <v>51</v>
      </c>
      <c r="L26" s="34">
        <v>82</v>
      </c>
      <c r="M26" s="34">
        <v>32</v>
      </c>
      <c r="N26" s="34">
        <v>386</v>
      </c>
    </row>
    <row r="27" spans="1:14" ht="18" customHeight="1">
      <c r="A27" s="9" t="s">
        <v>97</v>
      </c>
      <c r="B27" s="6" t="s">
        <v>26</v>
      </c>
      <c r="C27" s="34">
        <v>1991</v>
      </c>
      <c r="D27" s="34">
        <v>266</v>
      </c>
      <c r="E27" s="34">
        <v>573</v>
      </c>
      <c r="F27" s="34">
        <v>233</v>
      </c>
      <c r="G27" s="34">
        <v>109</v>
      </c>
      <c r="H27" s="34">
        <v>224</v>
      </c>
      <c r="I27" s="34">
        <v>25</v>
      </c>
      <c r="J27" s="34">
        <v>47</v>
      </c>
      <c r="K27" s="34">
        <v>11</v>
      </c>
      <c r="L27" s="34">
        <v>6</v>
      </c>
      <c r="M27" s="34">
        <v>45</v>
      </c>
      <c r="N27" s="34">
        <v>452</v>
      </c>
    </row>
    <row r="28" spans="1:14" ht="18" customHeight="1">
      <c r="A28" s="9" t="s">
        <v>98</v>
      </c>
      <c r="B28" s="6" t="s">
        <v>27</v>
      </c>
      <c r="C28" s="34">
        <v>1205</v>
      </c>
      <c r="D28" s="34">
        <v>124</v>
      </c>
      <c r="E28" s="34">
        <v>199</v>
      </c>
      <c r="F28" s="34">
        <v>506</v>
      </c>
      <c r="G28" s="34">
        <v>119</v>
      </c>
      <c r="H28" s="34">
        <v>40</v>
      </c>
      <c r="I28" s="34">
        <v>12</v>
      </c>
      <c r="J28" s="34">
        <v>21</v>
      </c>
      <c r="K28" s="34">
        <v>6</v>
      </c>
      <c r="L28" s="34">
        <v>8</v>
      </c>
      <c r="M28" s="34">
        <v>9</v>
      </c>
      <c r="N28" s="34">
        <v>161</v>
      </c>
    </row>
    <row r="29" spans="1:14" ht="18" customHeight="1">
      <c r="A29" s="9" t="s">
        <v>99</v>
      </c>
      <c r="B29" s="6" t="s">
        <v>28</v>
      </c>
      <c r="C29" s="34">
        <v>1439</v>
      </c>
      <c r="D29" s="34">
        <v>201</v>
      </c>
      <c r="E29" s="34">
        <v>191</v>
      </c>
      <c r="F29" s="34">
        <v>637</v>
      </c>
      <c r="G29" s="34">
        <v>46</v>
      </c>
      <c r="H29" s="34">
        <v>19</v>
      </c>
      <c r="I29" s="34">
        <v>53</v>
      </c>
      <c r="J29" s="34">
        <v>48</v>
      </c>
      <c r="K29" s="34">
        <v>12</v>
      </c>
      <c r="L29" s="34">
        <v>60</v>
      </c>
      <c r="M29" s="34">
        <v>17</v>
      </c>
      <c r="N29" s="34">
        <v>155</v>
      </c>
    </row>
    <row r="30" spans="1:14" ht="18" customHeight="1">
      <c r="A30" s="9" t="s">
        <v>100</v>
      </c>
      <c r="B30" s="6" t="s">
        <v>29</v>
      </c>
      <c r="C30" s="34">
        <v>911</v>
      </c>
      <c r="D30" s="34">
        <v>59</v>
      </c>
      <c r="E30" s="34">
        <v>397</v>
      </c>
      <c r="F30" s="34">
        <v>103</v>
      </c>
      <c r="G30" s="34">
        <v>50</v>
      </c>
      <c r="H30" s="34">
        <v>97</v>
      </c>
      <c r="I30" s="34">
        <v>6</v>
      </c>
      <c r="J30" s="34">
        <v>50</v>
      </c>
      <c r="K30" s="34">
        <v>20</v>
      </c>
      <c r="L30" s="34">
        <v>8</v>
      </c>
      <c r="M30" s="34">
        <v>5</v>
      </c>
      <c r="N30" s="34">
        <v>116</v>
      </c>
    </row>
    <row r="31" spans="1:14" ht="18" customHeight="1">
      <c r="A31" s="9" t="s">
        <v>101</v>
      </c>
      <c r="B31" s="6" t="s">
        <v>30</v>
      </c>
      <c r="C31" s="34">
        <v>1216</v>
      </c>
      <c r="D31" s="34">
        <v>241</v>
      </c>
      <c r="E31" s="34">
        <v>276</v>
      </c>
      <c r="F31" s="34">
        <v>357</v>
      </c>
      <c r="G31" s="34">
        <v>59</v>
      </c>
      <c r="H31" s="34">
        <v>27</v>
      </c>
      <c r="I31" s="34">
        <v>16</v>
      </c>
      <c r="J31" s="34">
        <v>28</v>
      </c>
      <c r="K31" s="34">
        <v>26</v>
      </c>
      <c r="L31" s="34">
        <v>35</v>
      </c>
      <c r="M31" s="34">
        <v>9</v>
      </c>
      <c r="N31" s="34">
        <v>142</v>
      </c>
    </row>
    <row r="32" spans="1:14" ht="18" customHeight="1">
      <c r="A32" s="9" t="s">
        <v>102</v>
      </c>
      <c r="B32" s="6" t="s">
        <v>31</v>
      </c>
      <c r="C32" s="34">
        <v>1331</v>
      </c>
      <c r="D32" s="34">
        <v>258</v>
      </c>
      <c r="E32" s="34">
        <v>686</v>
      </c>
      <c r="F32" s="34">
        <v>47</v>
      </c>
      <c r="G32" s="34">
        <v>47</v>
      </c>
      <c r="H32" s="34">
        <v>115</v>
      </c>
      <c r="I32" s="34">
        <v>10</v>
      </c>
      <c r="J32" s="34">
        <v>35</v>
      </c>
      <c r="K32" s="34">
        <v>4</v>
      </c>
      <c r="L32" s="34">
        <v>5</v>
      </c>
      <c r="M32" s="34">
        <v>21</v>
      </c>
      <c r="N32" s="34">
        <v>103</v>
      </c>
    </row>
    <row r="33" spans="1:14" ht="18" customHeight="1">
      <c r="A33" s="9" t="s">
        <v>103</v>
      </c>
      <c r="B33" s="6" t="s">
        <v>66</v>
      </c>
      <c r="C33" s="34">
        <v>899</v>
      </c>
      <c r="D33" s="34">
        <v>76</v>
      </c>
      <c r="E33" s="34">
        <v>334</v>
      </c>
      <c r="F33" s="34">
        <v>71</v>
      </c>
      <c r="G33" s="34">
        <v>95</v>
      </c>
      <c r="H33" s="34">
        <v>219</v>
      </c>
      <c r="I33" s="34">
        <v>11</v>
      </c>
      <c r="J33" s="34">
        <v>4</v>
      </c>
      <c r="K33" s="34">
        <v>2</v>
      </c>
      <c r="L33" s="34">
        <v>10</v>
      </c>
      <c r="M33" s="34">
        <v>15</v>
      </c>
      <c r="N33" s="34">
        <v>62</v>
      </c>
    </row>
    <row r="34" spans="1:14" ht="18" customHeight="1">
      <c r="A34" s="9" t="s">
        <v>104</v>
      </c>
      <c r="B34" s="6" t="s">
        <v>32</v>
      </c>
      <c r="C34" s="34">
        <v>115</v>
      </c>
      <c r="D34" s="34">
        <v>40</v>
      </c>
      <c r="E34" s="34">
        <v>24</v>
      </c>
      <c r="F34" s="34">
        <v>5</v>
      </c>
      <c r="G34" s="34">
        <v>24</v>
      </c>
      <c r="H34" s="34">
        <v>0</v>
      </c>
      <c r="I34" s="34">
        <v>0</v>
      </c>
      <c r="J34" s="34">
        <v>8</v>
      </c>
      <c r="K34" s="34">
        <v>1</v>
      </c>
      <c r="L34" s="34">
        <v>6</v>
      </c>
      <c r="M34" s="34">
        <v>0</v>
      </c>
      <c r="N34" s="34">
        <v>7</v>
      </c>
    </row>
    <row r="35" spans="1:14" ht="18" customHeight="1">
      <c r="A35" s="9" t="s">
        <v>105</v>
      </c>
      <c r="B35" s="6" t="s">
        <v>33</v>
      </c>
      <c r="C35" s="34">
        <v>965</v>
      </c>
      <c r="D35" s="34">
        <v>273</v>
      </c>
      <c r="E35" s="34">
        <v>335</v>
      </c>
      <c r="F35" s="34">
        <v>57</v>
      </c>
      <c r="G35" s="34">
        <v>117</v>
      </c>
      <c r="H35" s="34">
        <v>82</v>
      </c>
      <c r="I35" s="34">
        <v>3</v>
      </c>
      <c r="J35" s="34">
        <v>13</v>
      </c>
      <c r="K35" s="34">
        <v>1</v>
      </c>
      <c r="L35" s="34">
        <v>15</v>
      </c>
      <c r="M35" s="34">
        <v>9</v>
      </c>
      <c r="N35" s="34">
        <v>60</v>
      </c>
    </row>
    <row r="36" spans="1:14" ht="18" customHeight="1">
      <c r="A36" s="9" t="s">
        <v>106</v>
      </c>
      <c r="B36" s="6" t="s">
        <v>34</v>
      </c>
      <c r="C36" s="34">
        <v>514</v>
      </c>
      <c r="D36" s="34">
        <v>77</v>
      </c>
      <c r="E36" s="34">
        <v>255</v>
      </c>
      <c r="F36" s="34">
        <v>42</v>
      </c>
      <c r="G36" s="34">
        <v>42</v>
      </c>
      <c r="H36" s="34">
        <v>19</v>
      </c>
      <c r="I36" s="34">
        <v>2</v>
      </c>
      <c r="J36" s="34">
        <v>14</v>
      </c>
      <c r="K36" s="34">
        <v>5</v>
      </c>
      <c r="L36" s="34">
        <v>10</v>
      </c>
      <c r="M36" s="34">
        <v>1</v>
      </c>
      <c r="N36" s="34">
        <v>47</v>
      </c>
    </row>
    <row r="37" spans="1:14" ht="18" customHeight="1">
      <c r="A37" s="9" t="s">
        <v>107</v>
      </c>
      <c r="B37" s="6" t="s">
        <v>35</v>
      </c>
      <c r="C37" s="34">
        <v>357</v>
      </c>
      <c r="D37" s="34">
        <v>76</v>
      </c>
      <c r="E37" s="34">
        <v>107</v>
      </c>
      <c r="F37" s="34">
        <v>16</v>
      </c>
      <c r="G37" s="34">
        <v>76</v>
      </c>
      <c r="H37" s="34">
        <v>18</v>
      </c>
      <c r="I37" s="34">
        <v>13</v>
      </c>
      <c r="J37" s="34">
        <v>21</v>
      </c>
      <c r="K37" s="34">
        <v>2</v>
      </c>
      <c r="L37" s="34">
        <v>9</v>
      </c>
      <c r="M37" s="34">
        <v>2</v>
      </c>
      <c r="N37" s="34">
        <v>17</v>
      </c>
    </row>
    <row r="38" spans="1:14" ht="18" customHeight="1">
      <c r="A38" s="9" t="s">
        <v>108</v>
      </c>
      <c r="B38" s="6" t="s">
        <v>36</v>
      </c>
      <c r="C38" s="34">
        <v>412</v>
      </c>
      <c r="D38" s="34">
        <v>56</v>
      </c>
      <c r="E38" s="34">
        <v>140</v>
      </c>
      <c r="F38" s="34">
        <v>50</v>
      </c>
      <c r="G38" s="34">
        <v>48</v>
      </c>
      <c r="H38" s="34">
        <v>0</v>
      </c>
      <c r="I38" s="34">
        <v>8</v>
      </c>
      <c r="J38" s="34">
        <v>7</v>
      </c>
      <c r="K38" s="34">
        <v>9</v>
      </c>
      <c r="L38" s="34">
        <v>11</v>
      </c>
      <c r="M38" s="34">
        <v>26</v>
      </c>
      <c r="N38" s="34">
        <v>57</v>
      </c>
    </row>
    <row r="39" spans="1:14" ht="18" customHeight="1">
      <c r="A39" s="9" t="s">
        <v>109</v>
      </c>
      <c r="B39" s="6" t="s">
        <v>37</v>
      </c>
      <c r="C39" s="34">
        <v>287</v>
      </c>
      <c r="D39" s="34">
        <v>73</v>
      </c>
      <c r="E39" s="34">
        <v>92</v>
      </c>
      <c r="F39" s="34">
        <v>18</v>
      </c>
      <c r="G39" s="34">
        <v>38</v>
      </c>
      <c r="H39" s="34">
        <v>8</v>
      </c>
      <c r="I39" s="34">
        <v>3</v>
      </c>
      <c r="J39" s="34">
        <v>0</v>
      </c>
      <c r="K39" s="34">
        <v>2</v>
      </c>
      <c r="L39" s="34">
        <v>13</v>
      </c>
      <c r="M39" s="34">
        <v>4</v>
      </c>
      <c r="N39" s="34">
        <v>36</v>
      </c>
    </row>
    <row r="40" spans="1:14" ht="18" customHeight="1">
      <c r="A40" s="9" t="s">
        <v>110</v>
      </c>
      <c r="B40" s="6" t="s">
        <v>38</v>
      </c>
      <c r="C40" s="34">
        <v>1867</v>
      </c>
      <c r="D40" s="34">
        <v>109</v>
      </c>
      <c r="E40" s="34">
        <v>1315</v>
      </c>
      <c r="F40" s="34">
        <v>46</v>
      </c>
      <c r="G40" s="34">
        <v>55</v>
      </c>
      <c r="H40" s="34">
        <v>82</v>
      </c>
      <c r="I40" s="34">
        <v>5</v>
      </c>
      <c r="J40" s="34">
        <v>36</v>
      </c>
      <c r="K40" s="34">
        <v>5</v>
      </c>
      <c r="L40" s="34">
        <v>5</v>
      </c>
      <c r="M40" s="34">
        <v>4</v>
      </c>
      <c r="N40" s="34">
        <v>205</v>
      </c>
    </row>
    <row r="41" spans="1:14" ht="18" customHeight="1">
      <c r="A41" s="9" t="s">
        <v>111</v>
      </c>
      <c r="B41" s="6" t="s">
        <v>39</v>
      </c>
      <c r="C41" s="34">
        <v>688</v>
      </c>
      <c r="D41" s="34">
        <v>117</v>
      </c>
      <c r="E41" s="34">
        <v>213</v>
      </c>
      <c r="F41" s="34">
        <v>78</v>
      </c>
      <c r="G41" s="34">
        <v>36</v>
      </c>
      <c r="H41" s="34">
        <v>12</v>
      </c>
      <c r="I41" s="34">
        <v>12</v>
      </c>
      <c r="J41" s="34">
        <v>78</v>
      </c>
      <c r="K41" s="34">
        <v>6</v>
      </c>
      <c r="L41" s="34">
        <v>14</v>
      </c>
      <c r="M41" s="34">
        <v>9</v>
      </c>
      <c r="N41" s="34">
        <v>113</v>
      </c>
    </row>
    <row r="42" spans="1:14" ht="18" customHeight="1">
      <c r="A42" s="9" t="s">
        <v>112</v>
      </c>
      <c r="B42" s="6" t="s">
        <v>40</v>
      </c>
      <c r="C42" s="34">
        <v>215</v>
      </c>
      <c r="D42" s="34">
        <v>19</v>
      </c>
      <c r="E42" s="34">
        <v>63</v>
      </c>
      <c r="F42" s="34">
        <v>80</v>
      </c>
      <c r="G42" s="34">
        <v>12</v>
      </c>
      <c r="H42" s="34">
        <v>6</v>
      </c>
      <c r="I42" s="34">
        <v>2</v>
      </c>
      <c r="J42" s="34">
        <v>2</v>
      </c>
      <c r="K42" s="34">
        <v>2</v>
      </c>
      <c r="L42" s="34">
        <v>6</v>
      </c>
      <c r="M42" s="34">
        <v>2</v>
      </c>
      <c r="N42" s="34">
        <v>21</v>
      </c>
    </row>
    <row r="43" spans="1:14" ht="18" customHeight="1">
      <c r="A43" s="9" t="s">
        <v>113</v>
      </c>
      <c r="B43" s="6" t="s">
        <v>41</v>
      </c>
      <c r="C43" s="34">
        <v>302</v>
      </c>
      <c r="D43" s="34">
        <v>58</v>
      </c>
      <c r="E43" s="34">
        <v>163</v>
      </c>
      <c r="F43" s="34">
        <v>15</v>
      </c>
      <c r="G43" s="34">
        <v>44</v>
      </c>
      <c r="H43" s="34">
        <v>5</v>
      </c>
      <c r="I43" s="34">
        <v>0</v>
      </c>
      <c r="J43" s="34">
        <v>8</v>
      </c>
      <c r="K43" s="34">
        <v>1</v>
      </c>
      <c r="L43" s="34">
        <v>1</v>
      </c>
      <c r="M43" s="34">
        <v>2</v>
      </c>
      <c r="N43" s="34">
        <v>5</v>
      </c>
    </row>
    <row r="44" spans="1:14" ht="18" customHeight="1">
      <c r="A44" s="9" t="s">
        <v>114</v>
      </c>
      <c r="B44" s="6" t="s">
        <v>42</v>
      </c>
      <c r="C44" s="34">
        <v>522</v>
      </c>
      <c r="D44" s="34">
        <v>41</v>
      </c>
      <c r="E44" s="34">
        <v>238</v>
      </c>
      <c r="F44" s="34">
        <v>44</v>
      </c>
      <c r="G44" s="34">
        <v>74</v>
      </c>
      <c r="H44" s="34">
        <v>15</v>
      </c>
      <c r="I44" s="34">
        <v>1</v>
      </c>
      <c r="J44" s="34">
        <v>28</v>
      </c>
      <c r="K44" s="34">
        <v>5</v>
      </c>
      <c r="L44" s="34">
        <v>1</v>
      </c>
      <c r="M44" s="34">
        <v>14</v>
      </c>
      <c r="N44" s="34">
        <v>61</v>
      </c>
    </row>
    <row r="45" spans="1:14" ht="18" customHeight="1">
      <c r="A45" s="9" t="s">
        <v>115</v>
      </c>
      <c r="B45" s="6" t="s">
        <v>43</v>
      </c>
      <c r="C45" s="34">
        <v>510</v>
      </c>
      <c r="D45" s="34">
        <v>75</v>
      </c>
      <c r="E45" s="34">
        <v>168</v>
      </c>
      <c r="F45" s="34">
        <v>88</v>
      </c>
      <c r="G45" s="34">
        <v>64</v>
      </c>
      <c r="H45" s="34">
        <v>50</v>
      </c>
      <c r="I45" s="34">
        <v>1</v>
      </c>
      <c r="J45" s="34">
        <v>7</v>
      </c>
      <c r="K45" s="34">
        <v>1</v>
      </c>
      <c r="L45" s="34">
        <v>8</v>
      </c>
      <c r="M45" s="34">
        <v>1</v>
      </c>
      <c r="N45" s="34">
        <v>47</v>
      </c>
    </row>
    <row r="46" spans="1:14" ht="18" customHeight="1">
      <c r="A46" s="9" t="s">
        <v>116</v>
      </c>
      <c r="B46" s="6" t="s">
        <v>44</v>
      </c>
      <c r="C46" s="34">
        <v>147</v>
      </c>
      <c r="D46" s="34">
        <v>40</v>
      </c>
      <c r="E46" s="34">
        <v>57</v>
      </c>
      <c r="F46" s="34">
        <v>6</v>
      </c>
      <c r="G46" s="34">
        <v>12</v>
      </c>
      <c r="H46" s="34">
        <v>0</v>
      </c>
      <c r="I46" s="34">
        <v>0</v>
      </c>
      <c r="J46" s="34">
        <v>6</v>
      </c>
      <c r="K46" s="34">
        <v>0</v>
      </c>
      <c r="L46" s="34">
        <v>2</v>
      </c>
      <c r="M46" s="34">
        <v>0</v>
      </c>
      <c r="N46" s="34">
        <v>24</v>
      </c>
    </row>
    <row r="47" spans="1:14" ht="18" customHeight="1">
      <c r="A47" s="9" t="s">
        <v>117</v>
      </c>
      <c r="B47" s="6" t="s">
        <v>45</v>
      </c>
      <c r="C47" s="34">
        <v>475</v>
      </c>
      <c r="D47" s="34">
        <v>211</v>
      </c>
      <c r="E47" s="34">
        <v>155</v>
      </c>
      <c r="F47" s="34">
        <v>14</v>
      </c>
      <c r="G47" s="34">
        <v>17</v>
      </c>
      <c r="H47" s="34">
        <v>4</v>
      </c>
      <c r="I47" s="34">
        <v>17</v>
      </c>
      <c r="J47" s="34">
        <v>19</v>
      </c>
      <c r="K47" s="34">
        <v>0</v>
      </c>
      <c r="L47" s="34">
        <v>1</v>
      </c>
      <c r="M47" s="34">
        <v>3</v>
      </c>
      <c r="N47" s="34">
        <v>34</v>
      </c>
    </row>
    <row r="48" spans="1:14" ht="18" customHeight="1">
      <c r="A48" s="9" t="s">
        <v>118</v>
      </c>
      <c r="B48" s="6" t="s">
        <v>46</v>
      </c>
      <c r="C48" s="34">
        <v>71</v>
      </c>
      <c r="D48" s="34">
        <v>12</v>
      </c>
      <c r="E48" s="34">
        <v>29</v>
      </c>
      <c r="F48" s="34">
        <v>3</v>
      </c>
      <c r="G48" s="34">
        <v>7</v>
      </c>
      <c r="H48" s="34">
        <v>6</v>
      </c>
      <c r="I48" s="34">
        <v>3</v>
      </c>
      <c r="J48" s="34">
        <v>0</v>
      </c>
      <c r="K48" s="34">
        <v>0</v>
      </c>
      <c r="L48" s="34">
        <v>1</v>
      </c>
      <c r="M48" s="34">
        <v>6</v>
      </c>
      <c r="N48" s="34">
        <v>4</v>
      </c>
    </row>
    <row r="49" spans="1:14" ht="18" customHeight="1">
      <c r="A49" s="9" t="s">
        <v>119</v>
      </c>
      <c r="B49" s="6" t="s">
        <v>10</v>
      </c>
      <c r="C49" s="34">
        <v>256</v>
      </c>
      <c r="D49" s="34">
        <v>14</v>
      </c>
      <c r="E49" s="34">
        <v>90</v>
      </c>
      <c r="F49" s="34">
        <v>60</v>
      </c>
      <c r="G49" s="34">
        <v>16</v>
      </c>
      <c r="H49" s="34">
        <v>8</v>
      </c>
      <c r="I49" s="34">
        <v>4</v>
      </c>
      <c r="J49" s="34">
        <v>22</v>
      </c>
      <c r="K49" s="34">
        <v>2</v>
      </c>
      <c r="L49" s="34">
        <v>1</v>
      </c>
      <c r="M49" s="34">
        <v>10</v>
      </c>
      <c r="N49" s="34">
        <v>29</v>
      </c>
    </row>
    <row r="50" spans="1:14" ht="18" customHeight="1">
      <c r="A50" s="9" t="s">
        <v>120</v>
      </c>
      <c r="B50" s="6" t="s">
        <v>47</v>
      </c>
      <c r="C50" s="34">
        <v>169</v>
      </c>
      <c r="D50" s="34">
        <v>21</v>
      </c>
      <c r="E50" s="34">
        <v>61</v>
      </c>
      <c r="F50" s="34">
        <v>30</v>
      </c>
      <c r="G50" s="34">
        <v>30</v>
      </c>
      <c r="H50" s="34">
        <v>0</v>
      </c>
      <c r="I50" s="34">
        <v>0</v>
      </c>
      <c r="J50" s="34">
        <v>3</v>
      </c>
      <c r="K50" s="34">
        <v>1</v>
      </c>
      <c r="L50" s="34">
        <v>0</v>
      </c>
      <c r="M50" s="34">
        <v>2</v>
      </c>
      <c r="N50" s="34">
        <v>21</v>
      </c>
    </row>
    <row r="51" spans="1:14" ht="18" customHeight="1">
      <c r="A51" s="9" t="s">
        <v>121</v>
      </c>
      <c r="B51" s="6" t="s">
        <v>48</v>
      </c>
      <c r="C51" s="34">
        <v>183</v>
      </c>
      <c r="D51" s="34">
        <v>25</v>
      </c>
      <c r="E51" s="34">
        <v>50</v>
      </c>
      <c r="F51" s="34">
        <v>15</v>
      </c>
      <c r="G51" s="34">
        <v>5</v>
      </c>
      <c r="H51" s="34">
        <v>3</v>
      </c>
      <c r="I51" s="34">
        <v>0</v>
      </c>
      <c r="J51" s="34">
        <v>8</v>
      </c>
      <c r="K51" s="34">
        <v>4</v>
      </c>
      <c r="L51" s="34">
        <v>1</v>
      </c>
      <c r="M51" s="34">
        <v>29</v>
      </c>
      <c r="N51" s="34">
        <v>43</v>
      </c>
    </row>
    <row r="52" spans="1:14" ht="18" customHeight="1">
      <c r="A52" s="9" t="s">
        <v>122</v>
      </c>
      <c r="B52" s="6" t="s">
        <v>49</v>
      </c>
      <c r="C52" s="34">
        <v>123</v>
      </c>
      <c r="D52" s="34">
        <v>13</v>
      </c>
      <c r="E52" s="34">
        <v>44</v>
      </c>
      <c r="F52" s="34">
        <v>7</v>
      </c>
      <c r="G52" s="34">
        <v>24</v>
      </c>
      <c r="H52" s="34">
        <v>0</v>
      </c>
      <c r="I52" s="34">
        <v>0</v>
      </c>
      <c r="J52" s="34">
        <v>20</v>
      </c>
      <c r="K52" s="34">
        <v>0</v>
      </c>
      <c r="L52" s="34">
        <v>3</v>
      </c>
      <c r="M52" s="34">
        <v>0</v>
      </c>
      <c r="N52" s="34">
        <v>12</v>
      </c>
    </row>
    <row r="53" spans="1:14" ht="18" customHeight="1">
      <c r="A53" s="50" t="s">
        <v>123</v>
      </c>
      <c r="B53" s="73" t="s">
        <v>50</v>
      </c>
      <c r="C53" s="65">
        <v>141</v>
      </c>
      <c r="D53" s="65">
        <v>40</v>
      </c>
      <c r="E53" s="65">
        <v>29</v>
      </c>
      <c r="F53" s="65">
        <v>7</v>
      </c>
      <c r="G53" s="65">
        <v>2</v>
      </c>
      <c r="H53" s="65">
        <v>0</v>
      </c>
      <c r="I53" s="65">
        <v>0</v>
      </c>
      <c r="J53" s="65">
        <v>42</v>
      </c>
      <c r="K53" s="65">
        <v>0</v>
      </c>
      <c r="L53" s="65">
        <v>1</v>
      </c>
      <c r="M53" s="65">
        <v>0</v>
      </c>
      <c r="N53" s="65">
        <v>20</v>
      </c>
    </row>
    <row r="54" spans="1:14">
      <c r="A54" s="26" t="s">
        <v>136</v>
      </c>
      <c r="B54" s="6"/>
    </row>
  </sheetData>
  <phoneticPr fontId="1"/>
  <conditionalFormatting sqref="A3:A54">
    <cfRule type="duplicateValues" dxfId="2" priority="1"/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0F069-08F0-4FB0-8FF8-D397FFBADB09}">
  <sheetPr>
    <tabColor theme="7" tint="0.59999389629810485"/>
  </sheetPr>
  <dimension ref="A1:N54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14" sqref="F14"/>
    </sheetView>
  </sheetViews>
  <sheetFormatPr defaultColWidth="9" defaultRowHeight="13.5"/>
  <cols>
    <col min="1" max="1" width="7.125" style="6" customWidth="1"/>
    <col min="2" max="2" width="11.625" style="6" customWidth="1"/>
    <col min="3" max="14" width="11" style="6" customWidth="1"/>
    <col min="15" max="16384" width="9" style="6"/>
  </cols>
  <sheetData>
    <row r="1" spans="1:14">
      <c r="A1" s="7" t="s">
        <v>69</v>
      </c>
      <c r="B1" s="36"/>
      <c r="C1" s="36"/>
      <c r="D1" s="36"/>
      <c r="E1" s="36"/>
      <c r="F1" s="36"/>
      <c r="M1" s="6" t="s">
        <v>144</v>
      </c>
    </row>
    <row r="2" spans="1:14" ht="27">
      <c r="A2" s="181" t="s">
        <v>70</v>
      </c>
      <c r="B2" s="181" t="s">
        <v>71</v>
      </c>
      <c r="C2" s="181" t="s">
        <v>72</v>
      </c>
      <c r="D2" s="181" t="s">
        <v>1</v>
      </c>
      <c r="E2" s="182" t="s">
        <v>52</v>
      </c>
      <c r="F2" s="181" t="s">
        <v>55</v>
      </c>
      <c r="G2" s="181" t="s">
        <v>4</v>
      </c>
      <c r="H2" s="181" t="s">
        <v>5</v>
      </c>
      <c r="I2" s="182" t="s">
        <v>56</v>
      </c>
      <c r="J2" s="182" t="s">
        <v>68</v>
      </c>
      <c r="K2" s="181" t="s">
        <v>57</v>
      </c>
      <c r="L2" s="182" t="s">
        <v>58</v>
      </c>
      <c r="M2" s="182" t="s">
        <v>64</v>
      </c>
      <c r="N2" s="181" t="s">
        <v>9</v>
      </c>
    </row>
    <row r="3" spans="1:14">
      <c r="A3" s="44" t="s">
        <v>73</v>
      </c>
      <c r="B3" s="45" t="s">
        <v>11</v>
      </c>
      <c r="C3" s="66">
        <v>111940</v>
      </c>
      <c r="D3" s="66">
        <v>21804</v>
      </c>
      <c r="E3" s="66">
        <v>23358</v>
      </c>
      <c r="F3" s="66">
        <v>36354</v>
      </c>
      <c r="G3" s="66">
        <v>5174</v>
      </c>
      <c r="H3" s="66">
        <v>2395</v>
      </c>
      <c r="I3" s="66">
        <v>2699</v>
      </c>
      <c r="J3" s="66">
        <v>1683</v>
      </c>
      <c r="K3" s="66">
        <v>2136</v>
      </c>
      <c r="L3" s="66">
        <v>1958</v>
      </c>
      <c r="M3" s="66">
        <v>981</v>
      </c>
      <c r="N3" s="66">
        <v>13398</v>
      </c>
    </row>
    <row r="4" spans="1:14">
      <c r="A4" s="47" t="s">
        <v>74</v>
      </c>
      <c r="B4" s="67" t="s">
        <v>12</v>
      </c>
      <c r="C4" s="68">
        <v>48048</v>
      </c>
      <c r="D4" s="68">
        <v>12603</v>
      </c>
      <c r="E4" s="68">
        <v>7932</v>
      </c>
      <c r="F4" s="68">
        <v>14792</v>
      </c>
      <c r="G4" s="68">
        <v>1442</v>
      </c>
      <c r="H4" s="68">
        <v>465</v>
      </c>
      <c r="I4" s="68">
        <v>1542</v>
      </c>
      <c r="J4" s="68">
        <v>511</v>
      </c>
      <c r="K4" s="68">
        <v>1050</v>
      </c>
      <c r="L4" s="68">
        <v>1231</v>
      </c>
      <c r="M4" s="68">
        <v>325</v>
      </c>
      <c r="N4" s="68">
        <v>6155</v>
      </c>
    </row>
    <row r="5" spans="1:14">
      <c r="A5" s="9" t="s">
        <v>75</v>
      </c>
      <c r="B5" s="10" t="s">
        <v>126</v>
      </c>
      <c r="C5" s="8">
        <v>6457</v>
      </c>
      <c r="D5" s="8">
        <v>1158</v>
      </c>
      <c r="E5" s="8">
        <v>1132</v>
      </c>
      <c r="F5" s="8">
        <v>1223</v>
      </c>
      <c r="G5" s="8">
        <v>272</v>
      </c>
      <c r="H5" s="8">
        <v>164</v>
      </c>
      <c r="I5" s="8">
        <v>842</v>
      </c>
      <c r="J5" s="8">
        <v>83</v>
      </c>
      <c r="K5" s="8">
        <v>262</v>
      </c>
      <c r="L5" s="8">
        <v>141</v>
      </c>
      <c r="M5" s="8">
        <v>38</v>
      </c>
      <c r="N5" s="8">
        <v>1142</v>
      </c>
    </row>
    <row r="6" spans="1:14">
      <c r="A6" s="9" t="s">
        <v>76</v>
      </c>
      <c r="B6" s="10" t="s">
        <v>127</v>
      </c>
      <c r="C6" s="8">
        <v>4177</v>
      </c>
      <c r="D6" s="8">
        <v>1182</v>
      </c>
      <c r="E6" s="8">
        <v>386</v>
      </c>
      <c r="F6" s="8">
        <v>1321</v>
      </c>
      <c r="G6" s="8">
        <v>100</v>
      </c>
      <c r="H6" s="8">
        <v>24</v>
      </c>
      <c r="I6" s="8">
        <v>111</v>
      </c>
      <c r="J6" s="8">
        <v>65</v>
      </c>
      <c r="K6" s="8">
        <v>142</v>
      </c>
      <c r="L6" s="8">
        <v>125</v>
      </c>
      <c r="M6" s="8">
        <v>30</v>
      </c>
      <c r="N6" s="8">
        <v>691</v>
      </c>
    </row>
    <row r="7" spans="1:14">
      <c r="A7" s="9" t="s">
        <v>77</v>
      </c>
      <c r="B7" s="10" t="s">
        <v>128</v>
      </c>
      <c r="C7" s="8">
        <v>6074</v>
      </c>
      <c r="D7" s="8">
        <v>1779</v>
      </c>
      <c r="E7" s="8">
        <v>2173</v>
      </c>
      <c r="F7" s="8">
        <v>1251</v>
      </c>
      <c r="G7" s="8">
        <v>108</v>
      </c>
      <c r="H7" s="8">
        <v>13</v>
      </c>
      <c r="I7" s="8">
        <v>116</v>
      </c>
      <c r="J7" s="8">
        <v>74</v>
      </c>
      <c r="K7" s="8">
        <v>45</v>
      </c>
      <c r="L7" s="8">
        <v>73</v>
      </c>
      <c r="M7" s="8">
        <v>28</v>
      </c>
      <c r="N7" s="8">
        <v>414</v>
      </c>
    </row>
    <row r="8" spans="1:14">
      <c r="A8" s="9" t="s">
        <v>78</v>
      </c>
      <c r="B8" s="10" t="s">
        <v>129</v>
      </c>
      <c r="C8" s="8">
        <v>6902</v>
      </c>
      <c r="D8" s="8">
        <v>843</v>
      </c>
      <c r="E8" s="8">
        <v>1566</v>
      </c>
      <c r="F8" s="8">
        <v>3780</v>
      </c>
      <c r="G8" s="8">
        <v>86</v>
      </c>
      <c r="H8" s="8">
        <v>21</v>
      </c>
      <c r="I8" s="8">
        <v>20</v>
      </c>
      <c r="J8" s="8">
        <v>48</v>
      </c>
      <c r="K8" s="8">
        <v>37</v>
      </c>
      <c r="L8" s="8">
        <v>50</v>
      </c>
      <c r="M8" s="8">
        <v>16</v>
      </c>
      <c r="N8" s="8">
        <v>435</v>
      </c>
    </row>
    <row r="9" spans="1:14">
      <c r="A9" s="9" t="s">
        <v>79</v>
      </c>
      <c r="B9" s="10" t="s">
        <v>130</v>
      </c>
      <c r="C9" s="8">
        <v>3485</v>
      </c>
      <c r="D9" s="8">
        <v>438</v>
      </c>
      <c r="E9" s="8">
        <v>251</v>
      </c>
      <c r="F9" s="8">
        <v>2130</v>
      </c>
      <c r="G9" s="8">
        <v>70</v>
      </c>
      <c r="H9" s="8">
        <v>30</v>
      </c>
      <c r="I9" s="8">
        <v>27</v>
      </c>
      <c r="J9" s="8">
        <v>27</v>
      </c>
      <c r="K9" s="8">
        <v>73</v>
      </c>
      <c r="L9" s="8">
        <v>60</v>
      </c>
      <c r="M9" s="8">
        <v>8</v>
      </c>
      <c r="N9" s="8">
        <v>371</v>
      </c>
    </row>
    <row r="10" spans="1:14">
      <c r="A10" s="9" t="s">
        <v>80</v>
      </c>
      <c r="B10" s="10" t="s">
        <v>131</v>
      </c>
      <c r="C10" s="8">
        <v>2732</v>
      </c>
      <c r="D10" s="8">
        <v>766</v>
      </c>
      <c r="E10" s="8">
        <v>134</v>
      </c>
      <c r="F10" s="8">
        <v>947</v>
      </c>
      <c r="G10" s="8">
        <v>130</v>
      </c>
      <c r="H10" s="8">
        <v>22</v>
      </c>
      <c r="I10" s="8">
        <v>63</v>
      </c>
      <c r="J10" s="8">
        <v>40</v>
      </c>
      <c r="K10" s="8">
        <v>98</v>
      </c>
      <c r="L10" s="8">
        <v>54</v>
      </c>
      <c r="M10" s="8">
        <v>47</v>
      </c>
      <c r="N10" s="8">
        <v>431</v>
      </c>
    </row>
    <row r="11" spans="1:14">
      <c r="A11" s="9" t="s">
        <v>81</v>
      </c>
      <c r="B11" s="10" t="s">
        <v>132</v>
      </c>
      <c r="C11" s="8">
        <v>2415</v>
      </c>
      <c r="D11" s="8">
        <v>426</v>
      </c>
      <c r="E11" s="8">
        <v>309</v>
      </c>
      <c r="F11" s="8">
        <v>894</v>
      </c>
      <c r="G11" s="8">
        <v>98</v>
      </c>
      <c r="H11" s="8">
        <v>94</v>
      </c>
      <c r="I11" s="8">
        <v>35</v>
      </c>
      <c r="J11" s="8">
        <v>33</v>
      </c>
      <c r="K11" s="8">
        <v>80</v>
      </c>
      <c r="L11" s="8">
        <v>92</v>
      </c>
      <c r="M11" s="8">
        <v>21</v>
      </c>
      <c r="N11" s="8">
        <v>333</v>
      </c>
    </row>
    <row r="12" spans="1:14">
      <c r="A12" s="9" t="s">
        <v>82</v>
      </c>
      <c r="B12" s="10" t="s">
        <v>133</v>
      </c>
      <c r="C12" s="8">
        <v>12607</v>
      </c>
      <c r="D12" s="8">
        <v>5312</v>
      </c>
      <c r="E12" s="8">
        <v>1190</v>
      </c>
      <c r="F12" s="8">
        <v>2416</v>
      </c>
      <c r="G12" s="8">
        <v>344</v>
      </c>
      <c r="H12" s="8">
        <v>49</v>
      </c>
      <c r="I12" s="8">
        <v>293</v>
      </c>
      <c r="J12" s="8">
        <v>71</v>
      </c>
      <c r="K12" s="8">
        <v>265</v>
      </c>
      <c r="L12" s="8">
        <v>578</v>
      </c>
      <c r="M12" s="8">
        <v>100</v>
      </c>
      <c r="N12" s="8">
        <v>1989</v>
      </c>
    </row>
    <row r="13" spans="1:14">
      <c r="A13" s="50" t="s">
        <v>83</v>
      </c>
      <c r="B13" s="51" t="s">
        <v>134</v>
      </c>
      <c r="C13" s="69">
        <v>3199</v>
      </c>
      <c r="D13" s="69">
        <v>699</v>
      </c>
      <c r="E13" s="69">
        <v>791</v>
      </c>
      <c r="F13" s="69">
        <v>830</v>
      </c>
      <c r="G13" s="69">
        <v>234</v>
      </c>
      <c r="H13" s="69">
        <v>48</v>
      </c>
      <c r="I13" s="69">
        <v>35</v>
      </c>
      <c r="J13" s="69">
        <v>70</v>
      </c>
      <c r="K13" s="69">
        <v>48</v>
      </c>
      <c r="L13" s="69">
        <v>58</v>
      </c>
      <c r="M13" s="69">
        <v>37</v>
      </c>
      <c r="N13" s="69">
        <v>349</v>
      </c>
    </row>
    <row r="14" spans="1:14">
      <c r="A14" s="9" t="s">
        <v>84</v>
      </c>
      <c r="B14" s="6" t="s">
        <v>13</v>
      </c>
      <c r="C14" s="8">
        <v>11367</v>
      </c>
      <c r="D14" s="8">
        <v>1263</v>
      </c>
      <c r="E14" s="8">
        <v>3835</v>
      </c>
      <c r="F14" s="8">
        <v>3997</v>
      </c>
      <c r="G14" s="8">
        <v>541</v>
      </c>
      <c r="H14" s="8">
        <v>89</v>
      </c>
      <c r="I14" s="8">
        <v>177</v>
      </c>
      <c r="J14" s="8">
        <v>198</v>
      </c>
      <c r="K14" s="8">
        <v>94</v>
      </c>
      <c r="L14" s="8">
        <v>55</v>
      </c>
      <c r="M14" s="8">
        <v>85</v>
      </c>
      <c r="N14" s="8">
        <v>1033</v>
      </c>
    </row>
    <row r="15" spans="1:14">
      <c r="A15" s="9" t="s">
        <v>85</v>
      </c>
      <c r="B15" s="6" t="s">
        <v>14</v>
      </c>
      <c r="C15" s="8">
        <v>11819</v>
      </c>
      <c r="D15" s="8">
        <v>1681</v>
      </c>
      <c r="E15" s="8">
        <v>1687</v>
      </c>
      <c r="F15" s="8">
        <v>6157</v>
      </c>
      <c r="G15" s="8">
        <v>469</v>
      </c>
      <c r="H15" s="8">
        <v>142</v>
      </c>
      <c r="I15" s="8">
        <v>178</v>
      </c>
      <c r="J15" s="8">
        <v>84</v>
      </c>
      <c r="K15" s="8">
        <v>107</v>
      </c>
      <c r="L15" s="8">
        <v>154</v>
      </c>
      <c r="M15" s="8">
        <v>92</v>
      </c>
      <c r="N15" s="8">
        <v>1068</v>
      </c>
    </row>
    <row r="16" spans="1:14">
      <c r="A16" s="9" t="s">
        <v>86</v>
      </c>
      <c r="B16" s="6" t="s">
        <v>15</v>
      </c>
      <c r="C16" s="8">
        <v>3496</v>
      </c>
      <c r="D16" s="8">
        <v>675</v>
      </c>
      <c r="E16" s="8">
        <v>688</v>
      </c>
      <c r="F16" s="8">
        <v>1050</v>
      </c>
      <c r="G16" s="8">
        <v>211</v>
      </c>
      <c r="H16" s="8">
        <v>128</v>
      </c>
      <c r="I16" s="8">
        <v>59</v>
      </c>
      <c r="J16" s="8">
        <v>60</v>
      </c>
      <c r="K16" s="8">
        <v>63</v>
      </c>
      <c r="L16" s="8">
        <v>57</v>
      </c>
      <c r="M16" s="8">
        <v>53</v>
      </c>
      <c r="N16" s="8">
        <v>452</v>
      </c>
    </row>
    <row r="17" spans="1:14">
      <c r="A17" s="9" t="s">
        <v>87</v>
      </c>
      <c r="B17" s="6" t="s">
        <v>16</v>
      </c>
      <c r="C17" s="8">
        <v>7082</v>
      </c>
      <c r="D17" s="8">
        <v>1269</v>
      </c>
      <c r="E17" s="8">
        <v>824</v>
      </c>
      <c r="F17" s="8">
        <v>2930</v>
      </c>
      <c r="G17" s="8">
        <v>222</v>
      </c>
      <c r="H17" s="8">
        <v>135</v>
      </c>
      <c r="I17" s="8">
        <v>186</v>
      </c>
      <c r="J17" s="8">
        <v>68</v>
      </c>
      <c r="K17" s="8">
        <v>240</v>
      </c>
      <c r="L17" s="8">
        <v>145</v>
      </c>
      <c r="M17" s="8">
        <v>65</v>
      </c>
      <c r="N17" s="8">
        <v>998</v>
      </c>
    </row>
    <row r="18" spans="1:14">
      <c r="A18" s="9" t="s">
        <v>88</v>
      </c>
      <c r="B18" s="6" t="s">
        <v>17</v>
      </c>
      <c r="C18" s="8">
        <v>338</v>
      </c>
      <c r="D18" s="8">
        <v>51</v>
      </c>
      <c r="E18" s="8">
        <v>112</v>
      </c>
      <c r="F18" s="8">
        <v>43</v>
      </c>
      <c r="G18" s="8">
        <v>44</v>
      </c>
      <c r="H18" s="8">
        <v>2</v>
      </c>
      <c r="I18" s="8">
        <v>16</v>
      </c>
      <c r="J18" s="8">
        <v>3</v>
      </c>
      <c r="K18" s="8">
        <v>11</v>
      </c>
      <c r="L18" s="8">
        <v>8</v>
      </c>
      <c r="M18" s="8">
        <v>5</v>
      </c>
      <c r="N18" s="8">
        <v>43</v>
      </c>
    </row>
    <row r="19" spans="1:14">
      <c r="A19" s="9" t="s">
        <v>89</v>
      </c>
      <c r="B19" s="6" t="s">
        <v>18</v>
      </c>
      <c r="C19" s="8">
        <v>1674</v>
      </c>
      <c r="D19" s="8">
        <v>403</v>
      </c>
      <c r="E19" s="8">
        <v>34</v>
      </c>
      <c r="F19" s="8">
        <v>520</v>
      </c>
      <c r="G19" s="8">
        <v>102</v>
      </c>
      <c r="H19" s="8">
        <v>42</v>
      </c>
      <c r="I19" s="8">
        <v>18</v>
      </c>
      <c r="J19" s="8">
        <v>10</v>
      </c>
      <c r="K19" s="8">
        <v>105</v>
      </c>
      <c r="L19" s="8">
        <v>50</v>
      </c>
      <c r="M19" s="8">
        <v>22</v>
      </c>
      <c r="N19" s="8">
        <v>368</v>
      </c>
    </row>
    <row r="20" spans="1:14">
      <c r="A20" s="9" t="s">
        <v>90</v>
      </c>
      <c r="B20" s="6" t="s">
        <v>19</v>
      </c>
      <c r="C20" s="8">
        <v>3063</v>
      </c>
      <c r="D20" s="8">
        <v>504</v>
      </c>
      <c r="E20" s="8">
        <v>414</v>
      </c>
      <c r="F20" s="8">
        <v>1507</v>
      </c>
      <c r="G20" s="8">
        <v>101</v>
      </c>
      <c r="H20" s="8">
        <v>68</v>
      </c>
      <c r="I20" s="8">
        <v>48</v>
      </c>
      <c r="J20" s="8">
        <v>30</v>
      </c>
      <c r="K20" s="8">
        <v>34</v>
      </c>
      <c r="L20" s="8">
        <v>28</v>
      </c>
      <c r="M20" s="8">
        <v>22</v>
      </c>
      <c r="N20" s="8">
        <v>307</v>
      </c>
    </row>
    <row r="21" spans="1:14">
      <c r="A21" s="9" t="s">
        <v>91</v>
      </c>
      <c r="B21" s="6" t="s">
        <v>20</v>
      </c>
      <c r="C21" s="8">
        <v>449</v>
      </c>
      <c r="D21" s="8">
        <v>43</v>
      </c>
      <c r="E21" s="8">
        <v>119</v>
      </c>
      <c r="F21" s="8">
        <v>147</v>
      </c>
      <c r="G21" s="8">
        <v>45</v>
      </c>
      <c r="H21" s="8">
        <v>4</v>
      </c>
      <c r="I21" s="8">
        <v>3</v>
      </c>
      <c r="J21" s="8">
        <v>17</v>
      </c>
      <c r="K21" s="8">
        <v>6</v>
      </c>
      <c r="L21" s="8">
        <v>0</v>
      </c>
      <c r="M21" s="8">
        <v>2</v>
      </c>
      <c r="N21" s="8">
        <v>63</v>
      </c>
    </row>
    <row r="22" spans="1:14">
      <c r="A22" s="9" t="s">
        <v>92</v>
      </c>
      <c r="B22" s="6" t="s">
        <v>21</v>
      </c>
      <c r="C22" s="8">
        <v>837</v>
      </c>
      <c r="D22" s="8">
        <v>137</v>
      </c>
      <c r="E22" s="8">
        <v>250</v>
      </c>
      <c r="F22" s="8">
        <v>68</v>
      </c>
      <c r="G22" s="8">
        <v>196</v>
      </c>
      <c r="H22" s="8">
        <v>7</v>
      </c>
      <c r="I22" s="8">
        <v>43</v>
      </c>
      <c r="J22" s="8">
        <v>35</v>
      </c>
      <c r="K22" s="8">
        <v>23</v>
      </c>
      <c r="L22" s="8">
        <v>13</v>
      </c>
      <c r="M22" s="8">
        <v>28</v>
      </c>
      <c r="N22" s="8">
        <v>37</v>
      </c>
    </row>
    <row r="23" spans="1:14">
      <c r="A23" s="9" t="s">
        <v>93</v>
      </c>
      <c r="B23" s="6" t="s">
        <v>22</v>
      </c>
      <c r="C23" s="8">
        <v>3048</v>
      </c>
      <c r="D23" s="8">
        <v>465</v>
      </c>
      <c r="E23" s="8">
        <v>546</v>
      </c>
      <c r="F23" s="8">
        <v>819</v>
      </c>
      <c r="G23" s="8">
        <v>328</v>
      </c>
      <c r="H23" s="8">
        <v>236</v>
      </c>
      <c r="I23" s="8">
        <v>87</v>
      </c>
      <c r="J23" s="8">
        <v>77</v>
      </c>
      <c r="K23" s="8">
        <v>27</v>
      </c>
      <c r="L23" s="8">
        <v>34</v>
      </c>
      <c r="M23" s="8">
        <v>36</v>
      </c>
      <c r="N23" s="8">
        <v>393</v>
      </c>
    </row>
    <row r="24" spans="1:14">
      <c r="A24" s="9" t="s">
        <v>94</v>
      </c>
      <c r="B24" s="6" t="s">
        <v>23</v>
      </c>
      <c r="C24" s="8">
        <v>416</v>
      </c>
      <c r="D24" s="8">
        <v>60</v>
      </c>
      <c r="E24" s="8">
        <v>94</v>
      </c>
      <c r="F24" s="8">
        <v>96</v>
      </c>
      <c r="G24" s="8">
        <v>59</v>
      </c>
      <c r="H24" s="8">
        <v>20</v>
      </c>
      <c r="I24" s="8">
        <v>7</v>
      </c>
      <c r="J24" s="8">
        <v>12</v>
      </c>
      <c r="K24" s="8">
        <v>14</v>
      </c>
      <c r="L24" s="8">
        <v>5</v>
      </c>
      <c r="M24" s="8">
        <v>8</v>
      </c>
      <c r="N24" s="8">
        <v>41</v>
      </c>
    </row>
    <row r="25" spans="1:14">
      <c r="A25" s="9" t="s">
        <v>95</v>
      </c>
      <c r="B25" s="6" t="s">
        <v>24</v>
      </c>
      <c r="C25" s="8">
        <v>550</v>
      </c>
      <c r="D25" s="8">
        <v>52</v>
      </c>
      <c r="E25" s="8">
        <v>195</v>
      </c>
      <c r="F25" s="8">
        <v>139</v>
      </c>
      <c r="G25" s="8">
        <v>54</v>
      </c>
      <c r="H25" s="8">
        <v>12</v>
      </c>
      <c r="I25" s="8">
        <v>8</v>
      </c>
      <c r="J25" s="8">
        <v>8</v>
      </c>
      <c r="K25" s="8">
        <v>5</v>
      </c>
      <c r="L25" s="8">
        <v>3</v>
      </c>
      <c r="M25" s="8">
        <v>3</v>
      </c>
      <c r="N25" s="8">
        <v>71</v>
      </c>
    </row>
    <row r="26" spans="1:14">
      <c r="A26" s="9" t="s">
        <v>96</v>
      </c>
      <c r="B26" s="6" t="s">
        <v>25</v>
      </c>
      <c r="C26" s="8">
        <v>3068</v>
      </c>
      <c r="D26" s="8">
        <v>435</v>
      </c>
      <c r="E26" s="8">
        <v>254</v>
      </c>
      <c r="F26" s="8">
        <v>1516</v>
      </c>
      <c r="G26" s="8">
        <v>107</v>
      </c>
      <c r="H26" s="8">
        <v>114</v>
      </c>
      <c r="I26" s="8">
        <v>44</v>
      </c>
      <c r="J26" s="8">
        <v>58</v>
      </c>
      <c r="K26" s="8">
        <v>90</v>
      </c>
      <c r="L26" s="8">
        <v>50</v>
      </c>
      <c r="M26" s="8">
        <v>30</v>
      </c>
      <c r="N26" s="8">
        <v>370</v>
      </c>
    </row>
    <row r="27" spans="1:14">
      <c r="A27" s="9" t="s">
        <v>97</v>
      </c>
      <c r="B27" s="6" t="s">
        <v>26</v>
      </c>
      <c r="C27" s="8">
        <v>1957</v>
      </c>
      <c r="D27" s="8">
        <v>228</v>
      </c>
      <c r="E27" s="8">
        <v>630</v>
      </c>
      <c r="F27" s="8">
        <v>232</v>
      </c>
      <c r="G27" s="8">
        <v>115</v>
      </c>
      <c r="H27" s="8">
        <v>180</v>
      </c>
      <c r="I27" s="8">
        <v>40</v>
      </c>
      <c r="J27" s="8">
        <v>45</v>
      </c>
      <c r="K27" s="8">
        <v>8</v>
      </c>
      <c r="L27" s="8">
        <v>9</v>
      </c>
      <c r="M27" s="8">
        <v>34</v>
      </c>
      <c r="N27" s="8">
        <v>436</v>
      </c>
    </row>
    <row r="28" spans="1:14">
      <c r="A28" s="9" t="s">
        <v>98</v>
      </c>
      <c r="B28" s="6" t="s">
        <v>27</v>
      </c>
      <c r="C28" s="8">
        <v>1166</v>
      </c>
      <c r="D28" s="8">
        <v>105</v>
      </c>
      <c r="E28" s="8">
        <v>231</v>
      </c>
      <c r="F28" s="8">
        <v>485</v>
      </c>
      <c r="G28" s="8">
        <v>91</v>
      </c>
      <c r="H28" s="8">
        <v>26</v>
      </c>
      <c r="I28" s="8">
        <v>11</v>
      </c>
      <c r="J28" s="8">
        <v>20</v>
      </c>
      <c r="K28" s="8">
        <v>7</v>
      </c>
      <c r="L28" s="8">
        <v>6</v>
      </c>
      <c r="M28" s="8">
        <v>7</v>
      </c>
      <c r="N28" s="8">
        <v>177</v>
      </c>
    </row>
    <row r="29" spans="1:14">
      <c r="A29" s="9" t="s">
        <v>99</v>
      </c>
      <c r="B29" s="6" t="s">
        <v>28</v>
      </c>
      <c r="C29" s="8">
        <v>1442</v>
      </c>
      <c r="D29" s="8">
        <v>191</v>
      </c>
      <c r="E29" s="8">
        <v>171</v>
      </c>
      <c r="F29" s="8">
        <v>626</v>
      </c>
      <c r="G29" s="8">
        <v>51</v>
      </c>
      <c r="H29" s="8">
        <v>20</v>
      </c>
      <c r="I29" s="8">
        <v>63</v>
      </c>
      <c r="J29" s="8">
        <v>61</v>
      </c>
      <c r="K29" s="8">
        <v>65</v>
      </c>
      <c r="L29" s="8">
        <v>12</v>
      </c>
      <c r="M29" s="8">
        <v>20</v>
      </c>
      <c r="N29" s="8">
        <v>162</v>
      </c>
    </row>
    <row r="30" spans="1:14">
      <c r="A30" s="9" t="s">
        <v>100</v>
      </c>
      <c r="B30" s="6" t="s">
        <v>29</v>
      </c>
      <c r="C30" s="8">
        <v>993</v>
      </c>
      <c r="D30" s="8">
        <v>49</v>
      </c>
      <c r="E30" s="8">
        <v>494</v>
      </c>
      <c r="F30" s="8">
        <v>99</v>
      </c>
      <c r="G30" s="8">
        <v>44</v>
      </c>
      <c r="H30" s="8">
        <v>104</v>
      </c>
      <c r="I30" s="8">
        <v>4</v>
      </c>
      <c r="J30" s="8">
        <v>44</v>
      </c>
      <c r="K30" s="8">
        <v>9</v>
      </c>
      <c r="L30" s="8">
        <v>21</v>
      </c>
      <c r="M30" s="8">
        <v>3</v>
      </c>
      <c r="N30" s="8">
        <v>122</v>
      </c>
    </row>
    <row r="31" spans="1:14">
      <c r="A31" s="9" t="s">
        <v>101</v>
      </c>
      <c r="B31" s="6" t="s">
        <v>30</v>
      </c>
      <c r="C31" s="8">
        <v>1146</v>
      </c>
      <c r="D31" s="8">
        <v>229</v>
      </c>
      <c r="E31" s="8">
        <v>227</v>
      </c>
      <c r="F31" s="8">
        <v>344</v>
      </c>
      <c r="G31" s="8">
        <v>52</v>
      </c>
      <c r="H31" s="8">
        <v>24</v>
      </c>
      <c r="I31" s="8">
        <v>29</v>
      </c>
      <c r="J31" s="8">
        <v>32</v>
      </c>
      <c r="K31" s="8">
        <v>38</v>
      </c>
      <c r="L31" s="8">
        <v>24</v>
      </c>
      <c r="M31" s="8">
        <v>7</v>
      </c>
      <c r="N31" s="8">
        <v>140</v>
      </c>
    </row>
    <row r="32" spans="1:14">
      <c r="A32" s="9" t="s">
        <v>102</v>
      </c>
      <c r="B32" s="6" t="s">
        <v>31</v>
      </c>
      <c r="C32" s="8">
        <v>1197</v>
      </c>
      <c r="D32" s="8">
        <v>151</v>
      </c>
      <c r="E32" s="8">
        <v>672</v>
      </c>
      <c r="F32" s="8">
        <v>49</v>
      </c>
      <c r="G32" s="8">
        <v>35</v>
      </c>
      <c r="H32" s="8">
        <v>111</v>
      </c>
      <c r="I32" s="8">
        <v>19</v>
      </c>
      <c r="J32" s="8">
        <v>25</v>
      </c>
      <c r="K32" s="8">
        <v>4</v>
      </c>
      <c r="L32" s="8">
        <v>5</v>
      </c>
      <c r="M32" s="8">
        <v>21</v>
      </c>
      <c r="N32" s="8">
        <v>105</v>
      </c>
    </row>
    <row r="33" spans="1:14">
      <c r="A33" s="9" t="s">
        <v>103</v>
      </c>
      <c r="B33" s="6" t="s">
        <v>66</v>
      </c>
      <c r="C33" s="8">
        <v>902</v>
      </c>
      <c r="D33" s="8">
        <v>62</v>
      </c>
      <c r="E33" s="8">
        <v>404</v>
      </c>
      <c r="F33" s="8">
        <v>62</v>
      </c>
      <c r="G33" s="8">
        <v>105</v>
      </c>
      <c r="H33" s="8">
        <v>178</v>
      </c>
      <c r="I33" s="8">
        <v>12</v>
      </c>
      <c r="J33" s="8">
        <v>4</v>
      </c>
      <c r="K33" s="8">
        <v>9</v>
      </c>
      <c r="L33" s="8">
        <v>2</v>
      </c>
      <c r="M33" s="8">
        <v>4</v>
      </c>
      <c r="N33" s="8">
        <v>60</v>
      </c>
    </row>
    <row r="34" spans="1:14">
      <c r="A34" s="9" t="s">
        <v>104</v>
      </c>
      <c r="B34" s="6" t="s">
        <v>32</v>
      </c>
      <c r="C34" s="8">
        <v>127</v>
      </c>
      <c r="D34" s="8">
        <v>41</v>
      </c>
      <c r="E34" s="8">
        <v>30</v>
      </c>
      <c r="F34" s="8">
        <v>5</v>
      </c>
      <c r="G34" s="8">
        <v>23</v>
      </c>
      <c r="H34" s="8">
        <v>4</v>
      </c>
      <c r="I34" s="8">
        <v>0</v>
      </c>
      <c r="J34" s="8">
        <v>9</v>
      </c>
      <c r="K34" s="8">
        <v>4</v>
      </c>
      <c r="L34" s="8">
        <v>1</v>
      </c>
      <c r="M34" s="8">
        <v>0</v>
      </c>
      <c r="N34" s="8">
        <v>10</v>
      </c>
    </row>
    <row r="35" spans="1:14">
      <c r="A35" s="9" t="s">
        <v>105</v>
      </c>
      <c r="B35" s="6" t="s">
        <v>33</v>
      </c>
      <c r="C35" s="8">
        <v>908</v>
      </c>
      <c r="D35" s="8">
        <v>185</v>
      </c>
      <c r="E35" s="8">
        <v>351</v>
      </c>
      <c r="F35" s="8">
        <v>59</v>
      </c>
      <c r="G35" s="8">
        <v>124</v>
      </c>
      <c r="H35" s="8">
        <v>83</v>
      </c>
      <c r="I35" s="8">
        <v>1</v>
      </c>
      <c r="J35" s="8">
        <v>15</v>
      </c>
      <c r="K35" s="8">
        <v>19</v>
      </c>
      <c r="L35" s="8">
        <v>1</v>
      </c>
      <c r="M35" s="8">
        <v>6</v>
      </c>
      <c r="N35" s="8">
        <v>64</v>
      </c>
    </row>
    <row r="36" spans="1:14">
      <c r="A36" s="9" t="s">
        <v>106</v>
      </c>
      <c r="B36" s="6" t="s">
        <v>34</v>
      </c>
      <c r="C36" s="8">
        <v>548</v>
      </c>
      <c r="D36" s="8">
        <v>67</v>
      </c>
      <c r="E36" s="8">
        <v>304</v>
      </c>
      <c r="F36" s="8">
        <v>30</v>
      </c>
      <c r="G36" s="8">
        <v>52</v>
      </c>
      <c r="H36" s="8">
        <v>10</v>
      </c>
      <c r="I36" s="8">
        <v>7</v>
      </c>
      <c r="J36" s="8">
        <v>16</v>
      </c>
      <c r="K36" s="8">
        <v>12</v>
      </c>
      <c r="L36" s="8">
        <v>3</v>
      </c>
      <c r="M36" s="8">
        <v>1</v>
      </c>
      <c r="N36" s="8">
        <v>46</v>
      </c>
    </row>
    <row r="37" spans="1:14">
      <c r="A37" s="9" t="s">
        <v>107</v>
      </c>
      <c r="B37" s="6" t="s">
        <v>35</v>
      </c>
      <c r="C37" s="8">
        <v>351</v>
      </c>
      <c r="D37" s="8">
        <v>78</v>
      </c>
      <c r="E37" s="8">
        <v>104</v>
      </c>
      <c r="F37" s="8">
        <v>16</v>
      </c>
      <c r="G37" s="8">
        <v>80</v>
      </c>
      <c r="H37" s="8">
        <v>11</v>
      </c>
      <c r="I37" s="8">
        <v>12</v>
      </c>
      <c r="J37" s="8">
        <v>14</v>
      </c>
      <c r="K37" s="8">
        <v>13</v>
      </c>
      <c r="L37" s="8">
        <v>2</v>
      </c>
      <c r="M37" s="8">
        <v>2</v>
      </c>
      <c r="N37" s="8">
        <v>19</v>
      </c>
    </row>
    <row r="38" spans="1:14">
      <c r="A38" s="9" t="s">
        <v>108</v>
      </c>
      <c r="B38" s="6" t="s">
        <v>36</v>
      </c>
      <c r="C38" s="8">
        <v>394</v>
      </c>
      <c r="D38" s="8">
        <v>52</v>
      </c>
      <c r="E38" s="8">
        <v>126</v>
      </c>
      <c r="F38" s="8">
        <v>60</v>
      </c>
      <c r="G38" s="8">
        <v>41</v>
      </c>
      <c r="H38" s="8">
        <v>0</v>
      </c>
      <c r="I38" s="8">
        <v>12</v>
      </c>
      <c r="J38" s="8">
        <v>5</v>
      </c>
      <c r="K38" s="8">
        <v>16</v>
      </c>
      <c r="L38" s="8">
        <v>10</v>
      </c>
      <c r="M38" s="8">
        <v>22</v>
      </c>
      <c r="N38" s="8">
        <v>50</v>
      </c>
    </row>
    <row r="39" spans="1:14">
      <c r="A39" s="9" t="s">
        <v>109</v>
      </c>
      <c r="B39" s="6" t="s">
        <v>37</v>
      </c>
      <c r="C39" s="8">
        <v>296</v>
      </c>
      <c r="D39" s="8">
        <v>46</v>
      </c>
      <c r="E39" s="8">
        <v>121</v>
      </c>
      <c r="F39" s="8">
        <v>20</v>
      </c>
      <c r="G39" s="8">
        <v>39</v>
      </c>
      <c r="H39" s="8">
        <v>6</v>
      </c>
      <c r="I39" s="8">
        <v>14</v>
      </c>
      <c r="J39" s="8">
        <v>0</v>
      </c>
      <c r="K39" s="8">
        <v>13</v>
      </c>
      <c r="L39" s="8">
        <v>2</v>
      </c>
      <c r="M39" s="8">
        <v>4</v>
      </c>
      <c r="N39" s="8">
        <v>31</v>
      </c>
    </row>
    <row r="40" spans="1:14">
      <c r="A40" s="9" t="s">
        <v>110</v>
      </c>
      <c r="B40" s="6" t="s">
        <v>38</v>
      </c>
      <c r="C40" s="8">
        <v>1627</v>
      </c>
      <c r="D40" s="8">
        <v>89</v>
      </c>
      <c r="E40" s="8">
        <v>1178</v>
      </c>
      <c r="F40" s="8">
        <v>47</v>
      </c>
      <c r="G40" s="8">
        <v>53</v>
      </c>
      <c r="H40" s="8">
        <v>57</v>
      </c>
      <c r="I40" s="8">
        <v>9</v>
      </c>
      <c r="J40" s="8">
        <v>31</v>
      </c>
      <c r="K40" s="8">
        <v>6</v>
      </c>
      <c r="L40" s="8">
        <v>7</v>
      </c>
      <c r="M40" s="8">
        <v>4</v>
      </c>
      <c r="N40" s="8">
        <v>146</v>
      </c>
    </row>
    <row r="41" spans="1:14">
      <c r="A41" s="9" t="s">
        <v>111</v>
      </c>
      <c r="B41" s="6" t="s">
        <v>39</v>
      </c>
      <c r="C41" s="8">
        <v>752</v>
      </c>
      <c r="D41" s="8">
        <v>100</v>
      </c>
      <c r="E41" s="8">
        <v>279</v>
      </c>
      <c r="F41" s="8">
        <v>75</v>
      </c>
      <c r="G41" s="8">
        <v>33</v>
      </c>
      <c r="H41" s="8">
        <v>11</v>
      </c>
      <c r="I41" s="8">
        <v>14</v>
      </c>
      <c r="J41" s="8">
        <v>81</v>
      </c>
      <c r="K41" s="8">
        <v>15</v>
      </c>
      <c r="L41" s="8">
        <v>5</v>
      </c>
      <c r="M41" s="8">
        <v>8</v>
      </c>
      <c r="N41" s="8">
        <v>131</v>
      </c>
    </row>
    <row r="42" spans="1:14">
      <c r="A42" s="9" t="s">
        <v>112</v>
      </c>
      <c r="B42" s="6" t="s">
        <v>40</v>
      </c>
      <c r="C42" s="8">
        <v>197</v>
      </c>
      <c r="D42" s="8">
        <v>23</v>
      </c>
      <c r="E42" s="8">
        <v>49</v>
      </c>
      <c r="F42" s="8">
        <v>77</v>
      </c>
      <c r="G42" s="8">
        <v>13</v>
      </c>
      <c r="H42" s="8">
        <v>4</v>
      </c>
      <c r="I42" s="8">
        <v>1</v>
      </c>
      <c r="J42" s="8">
        <v>2</v>
      </c>
      <c r="K42" s="8">
        <v>5</v>
      </c>
      <c r="L42" s="8">
        <v>2</v>
      </c>
      <c r="M42" s="8">
        <v>3</v>
      </c>
      <c r="N42" s="8">
        <v>18</v>
      </c>
    </row>
    <row r="43" spans="1:14">
      <c r="A43" s="9" t="s">
        <v>113</v>
      </c>
      <c r="B43" s="6" t="s">
        <v>41</v>
      </c>
      <c r="C43" s="8">
        <v>304</v>
      </c>
      <c r="D43" s="8">
        <v>45</v>
      </c>
      <c r="E43" s="8">
        <v>170</v>
      </c>
      <c r="F43" s="8">
        <v>15</v>
      </c>
      <c r="G43" s="8">
        <v>43</v>
      </c>
      <c r="H43" s="8">
        <v>5</v>
      </c>
      <c r="I43" s="8">
        <v>0</v>
      </c>
      <c r="J43" s="8">
        <v>8</v>
      </c>
      <c r="K43" s="8">
        <v>1</v>
      </c>
      <c r="L43" s="8">
        <v>1</v>
      </c>
      <c r="M43" s="8">
        <v>2</v>
      </c>
      <c r="N43" s="8">
        <v>14</v>
      </c>
    </row>
    <row r="44" spans="1:14">
      <c r="A44" s="9" t="s">
        <v>114</v>
      </c>
      <c r="B44" s="6" t="s">
        <v>42</v>
      </c>
      <c r="C44" s="8">
        <v>490</v>
      </c>
      <c r="D44" s="8">
        <v>43</v>
      </c>
      <c r="E44" s="8">
        <v>221</v>
      </c>
      <c r="F44" s="8">
        <v>45</v>
      </c>
      <c r="G44" s="8">
        <v>76</v>
      </c>
      <c r="H44" s="8">
        <v>16</v>
      </c>
      <c r="I44" s="8">
        <v>1</v>
      </c>
      <c r="J44" s="8">
        <v>9</v>
      </c>
      <c r="K44" s="8">
        <v>0</v>
      </c>
      <c r="L44" s="8">
        <v>5</v>
      </c>
      <c r="M44" s="8">
        <v>11</v>
      </c>
      <c r="N44" s="8">
        <v>63</v>
      </c>
    </row>
    <row r="45" spans="1:14">
      <c r="A45" s="9" t="s">
        <v>115</v>
      </c>
      <c r="B45" s="6" t="s">
        <v>43</v>
      </c>
      <c r="C45" s="8">
        <v>482</v>
      </c>
      <c r="D45" s="8">
        <v>71</v>
      </c>
      <c r="E45" s="8">
        <v>125</v>
      </c>
      <c r="F45" s="8">
        <v>89</v>
      </c>
      <c r="G45" s="8">
        <v>73</v>
      </c>
      <c r="H45" s="8">
        <v>61</v>
      </c>
      <c r="I45" s="8">
        <v>3</v>
      </c>
      <c r="J45" s="8">
        <v>7</v>
      </c>
      <c r="K45" s="8">
        <v>8</v>
      </c>
      <c r="L45" s="8">
        <v>1</v>
      </c>
      <c r="M45" s="8">
        <v>0</v>
      </c>
      <c r="N45" s="8">
        <v>44</v>
      </c>
    </row>
    <row r="46" spans="1:14">
      <c r="A46" s="9" t="s">
        <v>116</v>
      </c>
      <c r="B46" s="6" t="s">
        <v>44</v>
      </c>
      <c r="C46" s="8">
        <v>134</v>
      </c>
      <c r="D46" s="8">
        <v>39</v>
      </c>
      <c r="E46" s="8">
        <v>51</v>
      </c>
      <c r="F46" s="8">
        <v>5</v>
      </c>
      <c r="G46" s="8">
        <v>8</v>
      </c>
      <c r="H46" s="8">
        <v>0</v>
      </c>
      <c r="I46" s="8">
        <v>0</v>
      </c>
      <c r="J46" s="8">
        <v>7</v>
      </c>
      <c r="K46" s="8">
        <v>3</v>
      </c>
      <c r="L46" s="8">
        <v>0</v>
      </c>
      <c r="M46" s="8">
        <v>0</v>
      </c>
      <c r="N46" s="8">
        <v>21</v>
      </c>
    </row>
    <row r="47" spans="1:14">
      <c r="A47" s="9" t="s">
        <v>117</v>
      </c>
      <c r="B47" s="6" t="s">
        <v>45</v>
      </c>
      <c r="C47" s="8">
        <v>381</v>
      </c>
      <c r="D47" s="8">
        <v>155</v>
      </c>
      <c r="E47" s="8">
        <v>120</v>
      </c>
      <c r="F47" s="8">
        <v>16</v>
      </c>
      <c r="G47" s="8">
        <v>17</v>
      </c>
      <c r="H47" s="8">
        <v>4</v>
      </c>
      <c r="I47" s="8">
        <v>18</v>
      </c>
      <c r="J47" s="8">
        <v>11</v>
      </c>
      <c r="K47" s="8">
        <v>3</v>
      </c>
      <c r="L47" s="8">
        <v>0</v>
      </c>
      <c r="M47" s="8">
        <v>4</v>
      </c>
      <c r="N47" s="8">
        <v>33</v>
      </c>
    </row>
    <row r="48" spans="1:14">
      <c r="A48" s="9" t="s">
        <v>118</v>
      </c>
      <c r="B48" s="6" t="s">
        <v>46</v>
      </c>
      <c r="C48" s="8">
        <v>75</v>
      </c>
      <c r="D48" s="8">
        <v>8</v>
      </c>
      <c r="E48" s="8">
        <v>32</v>
      </c>
      <c r="F48" s="8">
        <v>2</v>
      </c>
      <c r="G48" s="8">
        <v>8</v>
      </c>
      <c r="H48" s="8">
        <v>6</v>
      </c>
      <c r="I48" s="8">
        <v>6</v>
      </c>
      <c r="J48" s="8">
        <v>0</v>
      </c>
      <c r="K48" s="8">
        <v>1</v>
      </c>
      <c r="L48" s="8">
        <v>0</v>
      </c>
      <c r="M48" s="8">
        <v>9</v>
      </c>
      <c r="N48" s="8">
        <v>3</v>
      </c>
    </row>
    <row r="49" spans="1:14">
      <c r="A49" s="9" t="s">
        <v>119</v>
      </c>
      <c r="B49" s="6" t="s">
        <v>10</v>
      </c>
      <c r="C49" s="8">
        <v>259</v>
      </c>
      <c r="D49" s="8">
        <v>15</v>
      </c>
      <c r="E49" s="8">
        <v>89</v>
      </c>
      <c r="F49" s="8">
        <v>58</v>
      </c>
      <c r="G49" s="8">
        <v>18</v>
      </c>
      <c r="H49" s="8">
        <v>8</v>
      </c>
      <c r="I49" s="8">
        <v>5</v>
      </c>
      <c r="J49" s="8">
        <v>20</v>
      </c>
      <c r="K49" s="8">
        <v>2</v>
      </c>
      <c r="L49" s="8">
        <v>2</v>
      </c>
      <c r="M49" s="8">
        <v>12</v>
      </c>
      <c r="N49" s="8">
        <v>30</v>
      </c>
    </row>
    <row r="50" spans="1:14">
      <c r="A50" s="9" t="s">
        <v>120</v>
      </c>
      <c r="B50" s="6" t="s">
        <v>47</v>
      </c>
      <c r="C50" s="8">
        <v>185</v>
      </c>
      <c r="D50" s="8">
        <v>22</v>
      </c>
      <c r="E50" s="8">
        <v>76</v>
      </c>
      <c r="F50" s="8">
        <v>30</v>
      </c>
      <c r="G50" s="8">
        <v>33</v>
      </c>
      <c r="H50" s="8">
        <v>0</v>
      </c>
      <c r="I50" s="8">
        <v>1</v>
      </c>
      <c r="J50" s="8">
        <v>3</v>
      </c>
      <c r="K50" s="8">
        <v>0</v>
      </c>
      <c r="L50" s="8">
        <v>1</v>
      </c>
      <c r="M50" s="8">
        <v>2</v>
      </c>
      <c r="N50" s="8">
        <v>17</v>
      </c>
    </row>
    <row r="51" spans="1:14">
      <c r="A51" s="9" t="s">
        <v>121</v>
      </c>
      <c r="B51" s="6" t="s">
        <v>48</v>
      </c>
      <c r="C51" s="8">
        <v>158</v>
      </c>
      <c r="D51" s="8">
        <v>20</v>
      </c>
      <c r="E51" s="8">
        <v>53</v>
      </c>
      <c r="F51" s="8">
        <v>14</v>
      </c>
      <c r="G51" s="8">
        <v>6</v>
      </c>
      <c r="H51" s="8">
        <v>2</v>
      </c>
      <c r="I51" s="8">
        <v>0</v>
      </c>
      <c r="J51" s="8">
        <v>3</v>
      </c>
      <c r="K51" s="8">
        <v>1</v>
      </c>
      <c r="L51" s="8">
        <v>3</v>
      </c>
      <c r="M51" s="8">
        <v>19</v>
      </c>
      <c r="N51" s="8">
        <v>37</v>
      </c>
    </row>
    <row r="52" spans="1:14">
      <c r="A52" s="9" t="s">
        <v>122</v>
      </c>
      <c r="B52" s="6" t="s">
        <v>49</v>
      </c>
      <c r="C52" s="8">
        <v>104</v>
      </c>
      <c r="D52" s="8">
        <v>16</v>
      </c>
      <c r="E52" s="8">
        <v>41</v>
      </c>
      <c r="F52" s="8">
        <v>6</v>
      </c>
      <c r="G52" s="8">
        <v>18</v>
      </c>
      <c r="H52" s="8">
        <v>0</v>
      </c>
      <c r="I52" s="8">
        <v>1</v>
      </c>
      <c r="J52" s="8">
        <v>13</v>
      </c>
      <c r="K52" s="8">
        <v>4</v>
      </c>
      <c r="L52" s="8">
        <v>0</v>
      </c>
      <c r="M52" s="8">
        <v>0</v>
      </c>
      <c r="N52" s="8">
        <v>5</v>
      </c>
    </row>
    <row r="53" spans="1:14">
      <c r="A53" s="50" t="s">
        <v>123</v>
      </c>
      <c r="B53" s="73" t="s">
        <v>50</v>
      </c>
      <c r="C53" s="69">
        <v>110</v>
      </c>
      <c r="D53" s="69">
        <v>33</v>
      </c>
      <c r="E53" s="69">
        <v>25</v>
      </c>
      <c r="F53" s="69">
        <v>7</v>
      </c>
      <c r="G53" s="69">
        <v>2</v>
      </c>
      <c r="H53" s="69">
        <v>0</v>
      </c>
      <c r="I53" s="69">
        <v>0</v>
      </c>
      <c r="J53" s="69">
        <v>27</v>
      </c>
      <c r="K53" s="69">
        <v>1</v>
      </c>
      <c r="L53" s="69">
        <v>0</v>
      </c>
      <c r="M53" s="69">
        <v>0</v>
      </c>
      <c r="N53" s="69">
        <v>15</v>
      </c>
    </row>
    <row r="54" spans="1:14">
      <c r="A54" s="26" t="s">
        <v>135</v>
      </c>
    </row>
  </sheetData>
  <phoneticPr fontId="1"/>
  <conditionalFormatting sqref="A1:A1048576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2C53C-D012-43B7-8810-5B2099E5E927}">
  <sheetPr>
    <tabColor theme="7" tint="0.59999389629810485"/>
  </sheetPr>
  <dimension ref="A1:S56"/>
  <sheetViews>
    <sheetView workbookViewId="0">
      <pane xSplit="2" ySplit="2" topLeftCell="C36" activePane="bottomRight" state="frozen"/>
      <selection pane="topRight" activeCell="C1" sqref="C1"/>
      <selection pane="bottomLeft" activeCell="A3" sqref="A3"/>
      <selection pane="bottomRight" activeCell="A56" sqref="A56"/>
    </sheetView>
  </sheetViews>
  <sheetFormatPr defaultColWidth="9" defaultRowHeight="13.5"/>
  <cols>
    <col min="1" max="1" width="5.375" style="13" customWidth="1"/>
    <col min="2" max="19" width="10.625" style="13" customWidth="1"/>
    <col min="20" max="16384" width="9" style="13"/>
  </cols>
  <sheetData>
    <row r="1" spans="1:19">
      <c r="B1" s="101" t="s">
        <v>157</v>
      </c>
      <c r="C1" s="101"/>
      <c r="D1" s="101"/>
      <c r="E1" s="101"/>
      <c r="F1" s="101"/>
      <c r="G1" s="101"/>
      <c r="H1" s="101"/>
      <c r="R1" s="6" t="s">
        <v>144</v>
      </c>
    </row>
    <row r="2" spans="1:19">
      <c r="A2" s="14"/>
      <c r="B2" s="14" t="s">
        <v>163</v>
      </c>
      <c r="C2" s="14" t="s">
        <v>167</v>
      </c>
      <c r="D2" s="14" t="s">
        <v>168</v>
      </c>
      <c r="E2" s="14" t="s">
        <v>169</v>
      </c>
      <c r="F2" s="14" t="s">
        <v>170</v>
      </c>
      <c r="G2" s="14" t="s">
        <v>171</v>
      </c>
      <c r="H2" s="14" t="s">
        <v>172</v>
      </c>
      <c r="I2" s="14" t="s">
        <v>173</v>
      </c>
      <c r="J2" s="14" t="s">
        <v>174</v>
      </c>
      <c r="K2" s="14" t="s">
        <v>175</v>
      </c>
      <c r="L2" s="14" t="s">
        <v>176</v>
      </c>
      <c r="M2" s="14" t="s">
        <v>177</v>
      </c>
      <c r="N2" s="14" t="s">
        <v>178</v>
      </c>
      <c r="O2" s="14" t="s">
        <v>179</v>
      </c>
      <c r="P2" s="14" t="s">
        <v>180</v>
      </c>
      <c r="Q2" s="14" t="s">
        <v>181</v>
      </c>
      <c r="R2" s="14" t="s">
        <v>182</v>
      </c>
      <c r="S2" s="14" t="s">
        <v>183</v>
      </c>
    </row>
    <row r="3" spans="1:19">
      <c r="A3" s="44" t="s">
        <v>73</v>
      </c>
      <c r="B3" s="45" t="s">
        <v>11</v>
      </c>
      <c r="C3" s="142">
        <f>'06'!C3</f>
        <v>102188</v>
      </c>
      <c r="D3" s="142">
        <f>'07'!C3</f>
        <v>101527</v>
      </c>
      <c r="E3" s="142">
        <f>'08'!C3</f>
        <v>102522</v>
      </c>
      <c r="F3" s="142">
        <f>'09'!C3</f>
        <v>102059</v>
      </c>
      <c r="G3" s="142">
        <f>'10'!C3</f>
        <v>100387</v>
      </c>
      <c r="H3" s="142">
        <f>'11'!C3</f>
        <v>98515</v>
      </c>
      <c r="I3" s="106">
        <f>'12'!C3</f>
        <v>97164</v>
      </c>
      <c r="J3" s="106">
        <f>'13'!C3</f>
        <v>96541</v>
      </c>
      <c r="K3" s="106">
        <f>'14'!C3</f>
        <v>96530</v>
      </c>
      <c r="L3" s="106">
        <f>'15'!C3</f>
        <v>98625</v>
      </c>
      <c r="M3" s="106">
        <f>'16'!C3</f>
        <v>101562</v>
      </c>
      <c r="N3" s="106">
        <f>'17'!C3</f>
        <v>105613</v>
      </c>
      <c r="O3" s="106">
        <f>'18'!C3</f>
        <v>110005</v>
      </c>
      <c r="P3" s="106">
        <f>'19'!C3</f>
        <v>115681</v>
      </c>
      <c r="Q3" s="106">
        <f>'20'!C3</f>
        <v>114806</v>
      </c>
      <c r="R3" s="106">
        <f>'21'!C3</f>
        <v>111940</v>
      </c>
      <c r="S3" s="106">
        <f>'22'!C3</f>
        <v>123125</v>
      </c>
    </row>
    <row r="4" spans="1:19">
      <c r="A4" s="9" t="s">
        <v>74</v>
      </c>
      <c r="B4" s="6" t="s">
        <v>12</v>
      </c>
      <c r="C4" s="139">
        <f>'06'!C4</f>
        <v>44311</v>
      </c>
      <c r="D4" s="162">
        <f>'07'!C4</f>
        <v>43799</v>
      </c>
      <c r="E4" s="162">
        <f>'08'!C4</f>
        <v>44219</v>
      </c>
      <c r="F4" s="162">
        <f>'09'!C4</f>
        <v>44649</v>
      </c>
      <c r="G4" s="162">
        <f>'10'!C4</f>
        <v>44432</v>
      </c>
      <c r="H4" s="162">
        <f>'11'!C4</f>
        <v>43891</v>
      </c>
      <c r="I4" s="104">
        <f>'12'!C4</f>
        <v>43151</v>
      </c>
      <c r="J4" s="104">
        <f>'13'!C4</f>
        <v>43039</v>
      </c>
      <c r="K4" s="104">
        <f>'14'!C4</f>
        <v>43247</v>
      </c>
      <c r="L4" s="104">
        <f>'15'!C4</f>
        <v>44614</v>
      </c>
      <c r="M4" s="104">
        <f>'16'!C4</f>
        <v>45885</v>
      </c>
      <c r="N4" s="104">
        <f>'17'!C4</f>
        <v>47609</v>
      </c>
      <c r="O4" s="104">
        <f>'18'!C4</f>
        <v>48936</v>
      </c>
      <c r="P4" s="104">
        <f>'19'!C4</f>
        <v>50155</v>
      </c>
      <c r="Q4" s="104">
        <f>'20'!C4</f>
        <v>49215</v>
      </c>
      <c r="R4" s="104">
        <f>'21'!C4</f>
        <v>48048</v>
      </c>
      <c r="S4" s="104">
        <f>'22'!C4</f>
        <v>52706</v>
      </c>
    </row>
    <row r="5" spans="1:19">
      <c r="A5" s="47" t="s">
        <v>75</v>
      </c>
      <c r="B5" s="48" t="s">
        <v>126</v>
      </c>
      <c r="C5" s="139">
        <f>'06'!C5</f>
        <v>5143</v>
      </c>
      <c r="D5" s="162">
        <f>'07'!C5</f>
        <v>5119</v>
      </c>
      <c r="E5" s="162">
        <f>'08'!C5</f>
        <v>5216</v>
      </c>
      <c r="F5" s="162">
        <f>'09'!C5</f>
        <v>5199</v>
      </c>
      <c r="G5" s="162">
        <f>'10'!C5</f>
        <v>5106</v>
      </c>
      <c r="H5" s="162">
        <f>'11'!C5</f>
        <v>5043</v>
      </c>
      <c r="I5" s="107">
        <f>'12'!C5</f>
        <v>4928</v>
      </c>
      <c r="J5" s="107">
        <f>'13'!C5</f>
        <v>4866</v>
      </c>
      <c r="K5" s="107">
        <f>'14'!C5</f>
        <v>4961</v>
      </c>
      <c r="L5" s="107">
        <f>'15'!C5</f>
        <v>5176</v>
      </c>
      <c r="M5" s="107">
        <f>'16'!C5</f>
        <v>5405</v>
      </c>
      <c r="N5" s="107">
        <f>'17'!C5</f>
        <v>5826</v>
      </c>
      <c r="O5" s="107">
        <f>'18'!C5</f>
        <v>6083</v>
      </c>
      <c r="P5" s="107">
        <f>'19'!C5</f>
        <v>6505</v>
      </c>
      <c r="Q5" s="107">
        <f>'20'!C5</f>
        <v>6459</v>
      </c>
      <c r="R5" s="107">
        <f>'21'!C5</f>
        <v>6457</v>
      </c>
      <c r="S5" s="107">
        <f>'22'!C5</f>
        <v>6874</v>
      </c>
    </row>
    <row r="6" spans="1:19">
      <c r="A6" s="9" t="s">
        <v>76</v>
      </c>
      <c r="B6" s="10" t="s">
        <v>127</v>
      </c>
      <c r="C6" s="140">
        <f>'06'!C6</f>
        <v>3789</v>
      </c>
      <c r="D6" s="163">
        <f>'07'!C6</f>
        <v>3814</v>
      </c>
      <c r="E6" s="163">
        <f>'08'!C6</f>
        <v>3834</v>
      </c>
      <c r="F6" s="163">
        <f>'09'!C6</f>
        <v>3970</v>
      </c>
      <c r="G6" s="163">
        <f>'10'!C6</f>
        <v>4040</v>
      </c>
      <c r="H6" s="163">
        <f>'11'!C6</f>
        <v>4062</v>
      </c>
      <c r="I6" s="104">
        <f>'12'!C6</f>
        <v>4047</v>
      </c>
      <c r="J6" s="104">
        <f>'13'!C6</f>
        <v>4281</v>
      </c>
      <c r="K6" s="104">
        <f>'14'!C6</f>
        <v>4213</v>
      </c>
      <c r="L6" s="104">
        <f>'15'!C6</f>
        <v>4423</v>
      </c>
      <c r="M6" s="104">
        <f>'16'!C6</f>
        <v>4536</v>
      </c>
      <c r="N6" s="104">
        <f>'17'!C6</f>
        <v>4610</v>
      </c>
      <c r="O6" s="104">
        <f>'18'!C6</f>
        <v>4817</v>
      </c>
      <c r="P6" s="104">
        <f>'19'!C6</f>
        <v>4794</v>
      </c>
      <c r="Q6" s="104">
        <f>'20'!C6</f>
        <v>4420</v>
      </c>
      <c r="R6" s="104">
        <f>'21'!C6</f>
        <v>4177</v>
      </c>
      <c r="S6" s="104">
        <f>'22'!C6</f>
        <v>4693</v>
      </c>
    </row>
    <row r="7" spans="1:19">
      <c r="A7" s="9" t="s">
        <v>77</v>
      </c>
      <c r="B7" s="10" t="s">
        <v>128</v>
      </c>
      <c r="C7" s="140">
        <f>'06'!C7</f>
        <v>4012</v>
      </c>
      <c r="D7" s="163">
        <f>'07'!C7</f>
        <v>3978</v>
      </c>
      <c r="E7" s="163">
        <f>'08'!C7</f>
        <v>4091</v>
      </c>
      <c r="F7" s="163">
        <f>'09'!C7</f>
        <v>4336</v>
      </c>
      <c r="G7" s="163">
        <f>'10'!C7</f>
        <v>4410</v>
      </c>
      <c r="H7" s="163">
        <f>'11'!C7</f>
        <v>4375</v>
      </c>
      <c r="I7" s="104">
        <f>'12'!C7</f>
        <v>4238</v>
      </c>
      <c r="J7" s="104">
        <f>'13'!C7</f>
        <v>4215</v>
      </c>
      <c r="K7" s="104">
        <f>'14'!C7</f>
        <v>4298</v>
      </c>
      <c r="L7" s="104">
        <f>'15'!C7</f>
        <v>4856</v>
      </c>
      <c r="M7" s="104">
        <f>'16'!C7</f>
        <v>5317</v>
      </c>
      <c r="N7" s="104">
        <f>'17'!C7</f>
        <v>5915</v>
      </c>
      <c r="O7" s="104">
        <f>'18'!C7</f>
        <v>6287</v>
      </c>
      <c r="P7" s="104">
        <f>'19'!C7</f>
        <v>6359</v>
      </c>
      <c r="Q7" s="104">
        <f>'20'!C7</f>
        <v>6265</v>
      </c>
      <c r="R7" s="104">
        <f>'21'!C7</f>
        <v>6074</v>
      </c>
      <c r="S7" s="104">
        <f>'22'!C7</f>
        <v>7128</v>
      </c>
    </row>
    <row r="8" spans="1:19">
      <c r="A8" s="9" t="s">
        <v>78</v>
      </c>
      <c r="B8" s="10" t="s">
        <v>129</v>
      </c>
      <c r="C8" s="140">
        <f>'06'!C8</f>
        <v>7759</v>
      </c>
      <c r="D8" s="163">
        <f>'07'!C8</f>
        <v>7580</v>
      </c>
      <c r="E8" s="163">
        <f>'08'!C8</f>
        <v>7458</v>
      </c>
      <c r="F8" s="163">
        <f>'09'!C8</f>
        <v>7357</v>
      </c>
      <c r="G8" s="163">
        <f>'10'!C8</f>
        <v>7232</v>
      </c>
      <c r="H8" s="163">
        <f>'11'!C8</f>
        <v>7161</v>
      </c>
      <c r="I8" s="104">
        <f>'12'!C8</f>
        <v>7059</v>
      </c>
      <c r="J8" s="104">
        <f>'13'!C8</f>
        <v>7090</v>
      </c>
      <c r="K8" s="104">
        <f>'14'!C8</f>
        <v>7155</v>
      </c>
      <c r="L8" s="104">
        <f>'15'!C8</f>
        <v>7160</v>
      </c>
      <c r="M8" s="104">
        <f>'16'!C8</f>
        <v>7238</v>
      </c>
      <c r="N8" s="104">
        <f>'17'!C8</f>
        <v>7276</v>
      </c>
      <c r="O8" s="104">
        <f>'18'!C8</f>
        <v>7157</v>
      </c>
      <c r="P8" s="104">
        <f>'19'!C8</f>
        <v>7143</v>
      </c>
      <c r="Q8" s="104">
        <f>'20'!C8</f>
        <v>7076</v>
      </c>
      <c r="R8" s="104">
        <f>'21'!C8</f>
        <v>6902</v>
      </c>
      <c r="S8" s="104">
        <f>'22'!C8</f>
        <v>7580</v>
      </c>
    </row>
    <row r="9" spans="1:19">
      <c r="A9" s="9" t="s">
        <v>79</v>
      </c>
      <c r="B9" s="10" t="s">
        <v>130</v>
      </c>
      <c r="C9" s="140">
        <f>'06'!C9</f>
        <v>4410</v>
      </c>
      <c r="D9" s="163">
        <f>'07'!C9</f>
        <v>4299</v>
      </c>
      <c r="E9" s="163">
        <f>'08'!C9</f>
        <v>4247</v>
      </c>
      <c r="F9" s="163">
        <f>'09'!C9</f>
        <v>4230</v>
      </c>
      <c r="G9" s="163">
        <f>'10'!C9</f>
        <v>4128</v>
      </c>
      <c r="H9" s="163">
        <f>'11'!C9</f>
        <v>4017</v>
      </c>
      <c r="I9" s="104">
        <f>'12'!C9</f>
        <v>3849</v>
      </c>
      <c r="J9" s="104">
        <f>'13'!C9</f>
        <v>3745</v>
      </c>
      <c r="K9" s="104">
        <f>'14'!C9</f>
        <v>3720</v>
      </c>
      <c r="L9" s="104">
        <f>'15'!C9</f>
        <v>3606</v>
      </c>
      <c r="M9" s="104">
        <f>'16'!C9</f>
        <v>3590</v>
      </c>
      <c r="N9" s="104">
        <f>'17'!C9</f>
        <v>3613</v>
      </c>
      <c r="O9" s="104">
        <f>'18'!C9</f>
        <v>3590</v>
      </c>
      <c r="P9" s="104">
        <f>'19'!C9</f>
        <v>3557</v>
      </c>
      <c r="Q9" s="104">
        <f>'20'!C9</f>
        <v>3549</v>
      </c>
      <c r="R9" s="104">
        <f>'21'!C9</f>
        <v>3485</v>
      </c>
      <c r="S9" s="104">
        <f>'22'!C9</f>
        <v>3586</v>
      </c>
    </row>
    <row r="10" spans="1:19">
      <c r="A10" s="9" t="s">
        <v>80</v>
      </c>
      <c r="B10" s="10" t="s">
        <v>131</v>
      </c>
      <c r="C10" s="140">
        <f>'06'!C10</f>
        <v>2912</v>
      </c>
      <c r="D10" s="163">
        <f>'07'!C10</f>
        <v>2781</v>
      </c>
      <c r="E10" s="163">
        <f>'08'!C10</f>
        <v>2795</v>
      </c>
      <c r="F10" s="163">
        <f>'09'!C10</f>
        <v>2788</v>
      </c>
      <c r="G10" s="163">
        <f>'10'!C10</f>
        <v>2757</v>
      </c>
      <c r="H10" s="163">
        <f>'11'!C10</f>
        <v>2676</v>
      </c>
      <c r="I10" s="104">
        <f>'12'!C10</f>
        <v>2671</v>
      </c>
      <c r="J10" s="104">
        <f>'13'!C10</f>
        <v>2622</v>
      </c>
      <c r="K10" s="104">
        <f>'14'!C10</f>
        <v>2601</v>
      </c>
      <c r="L10" s="104">
        <f>'15'!C10</f>
        <v>2620</v>
      </c>
      <c r="M10" s="104">
        <f>'16'!C10</f>
        <v>2646</v>
      </c>
      <c r="N10" s="104">
        <f>'17'!C10</f>
        <v>2644</v>
      </c>
      <c r="O10" s="104">
        <f>'18'!C10</f>
        <v>2709</v>
      </c>
      <c r="P10" s="104">
        <f>'19'!C10</f>
        <v>2771</v>
      </c>
      <c r="Q10" s="104">
        <f>'20'!C10</f>
        <v>2748</v>
      </c>
      <c r="R10" s="104">
        <f>'21'!C10</f>
        <v>2732</v>
      </c>
      <c r="S10" s="104">
        <f>'22'!C10</f>
        <v>2946</v>
      </c>
    </row>
    <row r="11" spans="1:19">
      <c r="A11" s="9" t="s">
        <v>81</v>
      </c>
      <c r="B11" s="10" t="s">
        <v>132</v>
      </c>
      <c r="C11" s="140">
        <f>'06'!C11</f>
        <v>2139</v>
      </c>
      <c r="D11" s="163">
        <f>'07'!C11</f>
        <v>2146</v>
      </c>
      <c r="E11" s="163">
        <f>'08'!C11</f>
        <v>2093</v>
      </c>
      <c r="F11" s="163">
        <f>'09'!C11</f>
        <v>2038</v>
      </c>
      <c r="G11" s="163">
        <f>'10'!C11</f>
        <v>2027</v>
      </c>
      <c r="H11" s="163">
        <f>'11'!C11</f>
        <v>2017</v>
      </c>
      <c r="I11" s="104">
        <f>'12'!C11</f>
        <v>1966</v>
      </c>
      <c r="J11" s="104">
        <f>'13'!C11</f>
        <v>1970</v>
      </c>
      <c r="K11" s="104">
        <f>'14'!C11</f>
        <v>1939</v>
      </c>
      <c r="L11" s="104">
        <f>'15'!C11</f>
        <v>1984</v>
      </c>
      <c r="M11" s="104">
        <f>'16'!C11</f>
        <v>2029</v>
      </c>
      <c r="N11" s="104">
        <f>'17'!C11</f>
        <v>2139</v>
      </c>
      <c r="O11" s="104">
        <f>'18'!C11</f>
        <v>2168</v>
      </c>
      <c r="P11" s="104">
        <f>'19'!C11</f>
        <v>2369</v>
      </c>
      <c r="Q11" s="104">
        <f>'20'!C11</f>
        <v>2362</v>
      </c>
      <c r="R11" s="104">
        <f>'21'!C11</f>
        <v>2415</v>
      </c>
      <c r="S11" s="104">
        <f>'22'!C11</f>
        <v>2749</v>
      </c>
    </row>
    <row r="12" spans="1:19">
      <c r="A12" s="9" t="s">
        <v>82</v>
      </c>
      <c r="B12" s="10" t="s">
        <v>133</v>
      </c>
      <c r="C12" s="140">
        <f>'06'!C12</f>
        <v>11742</v>
      </c>
      <c r="D12" s="163">
        <f>'07'!C12</f>
        <v>11665</v>
      </c>
      <c r="E12" s="163">
        <f>'08'!C12</f>
        <v>11989</v>
      </c>
      <c r="F12" s="163">
        <f>'09'!C12</f>
        <v>12221</v>
      </c>
      <c r="G12" s="163">
        <f>'10'!C12</f>
        <v>12248</v>
      </c>
      <c r="H12" s="163">
        <f>'11'!C12</f>
        <v>12079</v>
      </c>
      <c r="I12" s="104">
        <f>'12'!C12</f>
        <v>11899</v>
      </c>
      <c r="J12" s="104">
        <f>'13'!C12</f>
        <v>11734</v>
      </c>
      <c r="K12" s="104">
        <f>'14'!C12</f>
        <v>11884</v>
      </c>
      <c r="L12" s="104">
        <f>'15'!C12</f>
        <v>12305</v>
      </c>
      <c r="M12" s="104">
        <f>'16'!C12</f>
        <v>12569</v>
      </c>
      <c r="N12" s="104">
        <f>'17'!C12</f>
        <v>12926</v>
      </c>
      <c r="O12" s="104">
        <f>'18'!C12</f>
        <v>13293</v>
      </c>
      <c r="P12" s="104">
        <f>'19'!C12</f>
        <v>13553</v>
      </c>
      <c r="Q12" s="104">
        <f>'20'!C12</f>
        <v>13162</v>
      </c>
      <c r="R12" s="104">
        <f>'21'!C12</f>
        <v>12607</v>
      </c>
      <c r="S12" s="104">
        <f>'22'!C12</f>
        <v>13604</v>
      </c>
    </row>
    <row r="13" spans="1:19">
      <c r="A13" s="9" t="s">
        <v>83</v>
      </c>
      <c r="B13" s="10" t="s">
        <v>134</v>
      </c>
      <c r="C13" s="140">
        <f>'06'!C13</f>
        <v>2405</v>
      </c>
      <c r="D13" s="163">
        <f>'07'!C13</f>
        <v>2417</v>
      </c>
      <c r="E13" s="163">
        <f>'08'!C13</f>
        <v>2496</v>
      </c>
      <c r="F13" s="163">
        <f>'09'!C13</f>
        <v>2510</v>
      </c>
      <c r="G13" s="163">
        <f>'10'!C13</f>
        <v>2484</v>
      </c>
      <c r="H13" s="163">
        <f>'11'!C13</f>
        <v>2461</v>
      </c>
      <c r="I13" s="104">
        <f>'12'!C13</f>
        <v>2494</v>
      </c>
      <c r="J13" s="104">
        <f>'13'!C13</f>
        <v>2516</v>
      </c>
      <c r="K13" s="104">
        <f>'14'!C13</f>
        <v>2476</v>
      </c>
      <c r="L13" s="104">
        <f>'15'!C13</f>
        <v>2484</v>
      </c>
      <c r="M13" s="104">
        <f>'16'!C13</f>
        <v>2555</v>
      </c>
      <c r="N13" s="104">
        <f>'17'!C13</f>
        <v>2660</v>
      </c>
      <c r="O13" s="104">
        <f>'18'!C13</f>
        <v>2832</v>
      </c>
      <c r="P13" s="104">
        <f>'19'!C13</f>
        <v>3104</v>
      </c>
      <c r="Q13" s="104">
        <f>'20'!C13</f>
        <v>3174</v>
      </c>
      <c r="R13" s="104">
        <f>'21'!C13</f>
        <v>3199</v>
      </c>
      <c r="S13" s="104">
        <f>'22'!C13</f>
        <v>3546</v>
      </c>
    </row>
    <row r="14" spans="1:19">
      <c r="A14" s="47" t="s">
        <v>84</v>
      </c>
      <c r="B14" s="67" t="s">
        <v>13</v>
      </c>
      <c r="C14" s="139">
        <f>'06'!C14</f>
        <v>10998</v>
      </c>
      <c r="D14" s="162">
        <f>'07'!C14</f>
        <v>10865</v>
      </c>
      <c r="E14" s="162">
        <f>'08'!C14</f>
        <v>10952</v>
      </c>
      <c r="F14" s="162">
        <f>'09'!C14</f>
        <v>10739</v>
      </c>
      <c r="G14" s="162">
        <f>'10'!C14</f>
        <v>10483</v>
      </c>
      <c r="H14" s="162">
        <f>'11'!C14</f>
        <v>10323</v>
      </c>
      <c r="I14" s="107">
        <f>'12'!C14</f>
        <v>10154</v>
      </c>
      <c r="J14" s="107">
        <f>'13'!C14</f>
        <v>10189</v>
      </c>
      <c r="K14" s="107">
        <f>'14'!C14</f>
        <v>10158</v>
      </c>
      <c r="L14" s="107">
        <f>'15'!C14</f>
        <v>10272</v>
      </c>
      <c r="M14" s="107">
        <f>'16'!C14</f>
        <v>10419</v>
      </c>
      <c r="N14" s="107">
        <f>'17'!C14</f>
        <v>10725</v>
      </c>
      <c r="O14" s="107">
        <f>'18'!C14</f>
        <v>11123</v>
      </c>
      <c r="P14" s="107">
        <f>'19'!C14</f>
        <v>11605</v>
      </c>
      <c r="Q14" s="107">
        <f>'20'!C14</f>
        <v>11591</v>
      </c>
      <c r="R14" s="107">
        <f>'21'!C14</f>
        <v>11367</v>
      </c>
      <c r="S14" s="107">
        <f>'22'!C14</f>
        <v>12335</v>
      </c>
    </row>
    <row r="15" spans="1:19">
      <c r="A15" s="9" t="s">
        <v>85</v>
      </c>
      <c r="B15" s="6" t="s">
        <v>14</v>
      </c>
      <c r="C15" s="140">
        <f>'06'!C15</f>
        <v>12537</v>
      </c>
      <c r="D15" s="163">
        <f>'07'!C15</f>
        <v>12329</v>
      </c>
      <c r="E15" s="163">
        <f>'08'!C15</f>
        <v>12400</v>
      </c>
      <c r="F15" s="163">
        <f>'09'!C15</f>
        <v>12328</v>
      </c>
      <c r="G15" s="163">
        <f>'10'!C15</f>
        <v>12049</v>
      </c>
      <c r="H15" s="163">
        <f>'11'!C15</f>
        <v>11585</v>
      </c>
      <c r="I15" s="104">
        <f>'12'!C15</f>
        <v>11370</v>
      </c>
      <c r="J15" s="104">
        <f>'13'!C15</f>
        <v>11234</v>
      </c>
      <c r="K15" s="104">
        <f>'14'!C15</f>
        <v>10949</v>
      </c>
      <c r="L15" s="104">
        <f>'15'!C15</f>
        <v>11025</v>
      </c>
      <c r="M15" s="104">
        <f>'16'!C15</f>
        <v>11190</v>
      </c>
      <c r="N15" s="104">
        <f>'17'!C15</f>
        <v>11311</v>
      </c>
      <c r="O15" s="104">
        <f>'18'!C15</f>
        <v>11545</v>
      </c>
      <c r="P15" s="104">
        <f>'19'!C15</f>
        <v>12002</v>
      </c>
      <c r="Q15" s="104">
        <f>'20'!C15</f>
        <v>12056</v>
      </c>
      <c r="R15" s="104">
        <f>'21'!C15</f>
        <v>11819</v>
      </c>
      <c r="S15" s="104">
        <f>'22'!C15</f>
        <v>12485</v>
      </c>
    </row>
    <row r="16" spans="1:19">
      <c r="A16" s="9" t="s">
        <v>86</v>
      </c>
      <c r="B16" s="6" t="s">
        <v>15</v>
      </c>
      <c r="C16" s="140">
        <f>'06'!C16</f>
        <v>3229</v>
      </c>
      <c r="D16" s="163">
        <f>'07'!C16</f>
        <v>3313</v>
      </c>
      <c r="E16" s="163">
        <f>'08'!C16</f>
        <v>3335</v>
      </c>
      <c r="F16" s="163">
        <f>'09'!C16</f>
        <v>3179</v>
      </c>
      <c r="G16" s="163">
        <f>'10'!C16</f>
        <v>3158</v>
      </c>
      <c r="H16" s="163">
        <f>'11'!C16</f>
        <v>3132</v>
      </c>
      <c r="I16" s="104">
        <f>'12'!C16</f>
        <v>2957</v>
      </c>
      <c r="J16" s="104">
        <f>'13'!C16</f>
        <v>2941</v>
      </c>
      <c r="K16" s="104">
        <f>'14'!C16</f>
        <v>2993</v>
      </c>
      <c r="L16" s="104">
        <f>'15'!C16</f>
        <v>2995</v>
      </c>
      <c r="M16" s="104">
        <f>'16'!C16</f>
        <v>3067</v>
      </c>
      <c r="N16" s="104">
        <f>'17'!C16</f>
        <v>3226</v>
      </c>
      <c r="O16" s="104">
        <f>'18'!C16</f>
        <v>3427</v>
      </c>
      <c r="P16" s="104">
        <f>'19'!C16</f>
        <v>3698</v>
      </c>
      <c r="Q16" s="104">
        <f>'20'!C16</f>
        <v>3560</v>
      </c>
      <c r="R16" s="104">
        <f>'21'!C16</f>
        <v>3496</v>
      </c>
      <c r="S16" s="104">
        <f>'22'!C16</f>
        <v>3646</v>
      </c>
    </row>
    <row r="17" spans="1:19">
      <c r="A17" s="9" t="s">
        <v>87</v>
      </c>
      <c r="B17" s="6" t="s">
        <v>16</v>
      </c>
      <c r="C17" s="140">
        <f>'06'!C17</f>
        <v>6925</v>
      </c>
      <c r="D17" s="163">
        <f>'07'!C17</f>
        <v>6881</v>
      </c>
      <c r="E17" s="163">
        <f>'08'!C17</f>
        <v>6847</v>
      </c>
      <c r="F17" s="163">
        <f>'09'!C17</f>
        <v>6756</v>
      </c>
      <c r="G17" s="163">
        <f>'10'!C17</f>
        <v>6743</v>
      </c>
      <c r="H17" s="163">
        <f>'11'!C17</f>
        <v>6379</v>
      </c>
      <c r="I17" s="104">
        <f>'12'!C17</f>
        <v>6273</v>
      </c>
      <c r="J17" s="104">
        <f>'13'!C17</f>
        <v>6272</v>
      </c>
      <c r="K17" s="104">
        <f>'14'!C17</f>
        <v>6242</v>
      </c>
      <c r="L17" s="104">
        <f>'15'!C17</f>
        <v>6318</v>
      </c>
      <c r="M17" s="104">
        <f>'16'!C17</f>
        <v>6436</v>
      </c>
      <c r="N17" s="104">
        <f>'17'!C17</f>
        <v>6615</v>
      </c>
      <c r="O17" s="104">
        <f>'18'!C17</f>
        <v>6845</v>
      </c>
      <c r="P17" s="104">
        <f>'19'!C17</f>
        <v>7251</v>
      </c>
      <c r="Q17" s="104">
        <f>'20'!C17</f>
        <v>7292</v>
      </c>
      <c r="R17" s="104">
        <f>'21'!C17</f>
        <v>7082</v>
      </c>
      <c r="S17" s="104">
        <f>'22'!C17</f>
        <v>7939</v>
      </c>
    </row>
    <row r="18" spans="1:19">
      <c r="A18" s="9" t="s">
        <v>88</v>
      </c>
      <c r="B18" s="6" t="s">
        <v>17</v>
      </c>
      <c r="C18" s="140">
        <f>'06'!C18</f>
        <v>223</v>
      </c>
      <c r="D18" s="163">
        <f>'07'!C18</f>
        <v>219</v>
      </c>
      <c r="E18" s="163">
        <f>'08'!C18</f>
        <v>239</v>
      </c>
      <c r="F18" s="163">
        <f>'09'!C18</f>
        <v>259</v>
      </c>
      <c r="G18" s="163">
        <f>'10'!C18</f>
        <v>250</v>
      </c>
      <c r="H18" s="163">
        <f>'11'!C18</f>
        <v>240</v>
      </c>
      <c r="I18" s="104">
        <f>'12'!C18</f>
        <v>227</v>
      </c>
      <c r="J18" s="104">
        <f>'13'!C18</f>
        <v>229</v>
      </c>
      <c r="K18" s="104">
        <f>'14'!C18</f>
        <v>221</v>
      </c>
      <c r="L18" s="104">
        <f>'15'!C18</f>
        <v>225</v>
      </c>
      <c r="M18" s="104">
        <f>'16'!C18</f>
        <v>247</v>
      </c>
      <c r="N18" s="104">
        <f>'17'!C18</f>
        <v>285</v>
      </c>
      <c r="O18" s="104">
        <f>'18'!C18</f>
        <v>294</v>
      </c>
      <c r="P18" s="104">
        <f>'19'!C18</f>
        <v>309</v>
      </c>
      <c r="Q18" s="104">
        <f>'20'!C18</f>
        <v>356</v>
      </c>
      <c r="R18" s="104">
        <f>'21'!C18</f>
        <v>338</v>
      </c>
      <c r="S18" s="104">
        <f>'22'!C18</f>
        <v>409</v>
      </c>
    </row>
    <row r="19" spans="1:19">
      <c r="A19" s="9" t="s">
        <v>89</v>
      </c>
      <c r="B19" s="6" t="s">
        <v>18</v>
      </c>
      <c r="C19" s="140">
        <f>'06'!C19</f>
        <v>1832</v>
      </c>
      <c r="D19" s="163">
        <f>'07'!C19</f>
        <v>1883</v>
      </c>
      <c r="E19" s="163">
        <f>'08'!C19</f>
        <v>1828</v>
      </c>
      <c r="F19" s="163">
        <f>'09'!C19</f>
        <v>1800</v>
      </c>
      <c r="G19" s="163">
        <f>'10'!C19</f>
        <v>1700</v>
      </c>
      <c r="H19" s="163">
        <f>'11'!C19</f>
        <v>1566</v>
      </c>
      <c r="I19" s="104">
        <f>'12'!C19</f>
        <v>1599</v>
      </c>
      <c r="J19" s="104">
        <f>'13'!C19</f>
        <v>1573</v>
      </c>
      <c r="K19" s="104">
        <f>'14'!C19</f>
        <v>1589</v>
      </c>
      <c r="L19" s="104">
        <f>'15'!C19</f>
        <v>1612</v>
      </c>
      <c r="M19" s="104">
        <f>'16'!C19</f>
        <v>1603</v>
      </c>
      <c r="N19" s="104">
        <f>'17'!C19</f>
        <v>1632</v>
      </c>
      <c r="O19" s="104">
        <f>'18'!C19</f>
        <v>1693</v>
      </c>
      <c r="P19" s="104">
        <f>'19'!C19</f>
        <v>1720</v>
      </c>
      <c r="Q19" s="104">
        <f>'20'!C19</f>
        <v>1672</v>
      </c>
      <c r="R19" s="104">
        <f>'21'!C19</f>
        <v>1674</v>
      </c>
      <c r="S19" s="104">
        <f>'22'!C19</f>
        <v>1892</v>
      </c>
    </row>
    <row r="20" spans="1:19">
      <c r="A20" s="9" t="s">
        <v>90</v>
      </c>
      <c r="B20" s="6" t="s">
        <v>19</v>
      </c>
      <c r="C20" s="140">
        <f>'06'!C20</f>
        <v>3431</v>
      </c>
      <c r="D20" s="163">
        <f>'07'!C20</f>
        <v>3473</v>
      </c>
      <c r="E20" s="163">
        <f>'08'!C20</f>
        <v>3542</v>
      </c>
      <c r="F20" s="163">
        <f>'09'!C20</f>
        <v>3464</v>
      </c>
      <c r="G20" s="163">
        <f>'10'!C20</f>
        <v>3339</v>
      </c>
      <c r="H20" s="163">
        <f>'11'!C20</f>
        <v>3304</v>
      </c>
      <c r="I20" s="104">
        <f>'12'!C20</f>
        <v>3217</v>
      </c>
      <c r="J20" s="104">
        <f>'13'!C20</f>
        <v>3153</v>
      </c>
      <c r="K20" s="104">
        <f>'14'!C20</f>
        <v>3171</v>
      </c>
      <c r="L20" s="104">
        <f>'15'!C20</f>
        <v>3106</v>
      </c>
      <c r="M20" s="104">
        <f>'16'!C20</f>
        <v>3124</v>
      </c>
      <c r="N20" s="104">
        <f>'17'!C20</f>
        <v>3144</v>
      </c>
      <c r="O20" s="104">
        <f>'18'!C20</f>
        <v>3225</v>
      </c>
      <c r="P20" s="104">
        <f>'19'!C20</f>
        <v>3293</v>
      </c>
      <c r="Q20" s="104">
        <f>'20'!C20</f>
        <v>3206</v>
      </c>
      <c r="R20" s="104">
        <f>'21'!C20</f>
        <v>3063</v>
      </c>
      <c r="S20" s="104">
        <f>'22'!C20</f>
        <v>3376</v>
      </c>
    </row>
    <row r="21" spans="1:19">
      <c r="A21" s="9" t="s">
        <v>91</v>
      </c>
      <c r="B21" s="6" t="s">
        <v>20</v>
      </c>
      <c r="C21" s="140">
        <f>'06'!C21</f>
        <v>452</v>
      </c>
      <c r="D21" s="163">
        <f>'07'!C21</f>
        <v>448</v>
      </c>
      <c r="E21" s="163">
        <f>'08'!C21</f>
        <v>458</v>
      </c>
      <c r="F21" s="163">
        <f>'09'!C21</f>
        <v>484</v>
      </c>
      <c r="G21" s="163">
        <f>'10'!C21</f>
        <v>415</v>
      </c>
      <c r="H21" s="163">
        <f>'11'!C21</f>
        <v>373</v>
      </c>
      <c r="I21" s="104">
        <f>'12'!C21</f>
        <v>348</v>
      </c>
      <c r="J21" s="104">
        <f>'13'!C21</f>
        <v>342</v>
      </c>
      <c r="K21" s="104">
        <f>'14'!C21</f>
        <v>341</v>
      </c>
      <c r="L21" s="104">
        <f>'15'!C21</f>
        <v>368</v>
      </c>
      <c r="M21" s="104">
        <f>'16'!C21</f>
        <v>430</v>
      </c>
      <c r="N21" s="104">
        <f>'17'!C21</f>
        <v>478</v>
      </c>
      <c r="O21" s="104">
        <f>'18'!C21</f>
        <v>494</v>
      </c>
      <c r="P21" s="104">
        <f>'19'!C21</f>
        <v>523</v>
      </c>
      <c r="Q21" s="104">
        <f>'20'!C21</f>
        <v>480</v>
      </c>
      <c r="R21" s="104">
        <f>'21'!C21</f>
        <v>449</v>
      </c>
      <c r="S21" s="104">
        <f>'22'!C21</f>
        <v>523</v>
      </c>
    </row>
    <row r="22" spans="1:19">
      <c r="A22" s="9" t="s">
        <v>92</v>
      </c>
      <c r="B22" s="6" t="s">
        <v>21</v>
      </c>
      <c r="C22" s="140">
        <f>'06'!C22</f>
        <v>585</v>
      </c>
      <c r="D22" s="163">
        <f>'07'!C22</f>
        <v>622</v>
      </c>
      <c r="E22" s="163">
        <f>'08'!C22</f>
        <v>651</v>
      </c>
      <c r="F22" s="163">
        <f>'09'!C22</f>
        <v>684</v>
      </c>
      <c r="G22" s="163">
        <f>'10'!C22</f>
        <v>607</v>
      </c>
      <c r="H22" s="163">
        <f>'11'!C22</f>
        <v>560</v>
      </c>
      <c r="I22" s="104">
        <f>'12'!C22</f>
        <v>515</v>
      </c>
      <c r="J22" s="104">
        <f>'13'!C22</f>
        <v>518</v>
      </c>
      <c r="K22" s="104">
        <f>'14'!C22</f>
        <v>521</v>
      </c>
      <c r="L22" s="104">
        <f>'15'!C22</f>
        <v>528</v>
      </c>
      <c r="M22" s="104">
        <f>'16'!C22</f>
        <v>576</v>
      </c>
      <c r="N22" s="104">
        <f>'17'!C22</f>
        <v>706</v>
      </c>
      <c r="O22" s="104">
        <f>'18'!C22</f>
        <v>741</v>
      </c>
      <c r="P22" s="104">
        <f>'19'!C22</f>
        <v>828</v>
      </c>
      <c r="Q22" s="104">
        <f>'20'!C22</f>
        <v>807</v>
      </c>
      <c r="R22" s="104">
        <f>'21'!C22</f>
        <v>837</v>
      </c>
      <c r="S22" s="104">
        <f>'22'!C22</f>
        <v>972</v>
      </c>
    </row>
    <row r="23" spans="1:19">
      <c r="A23" s="9" t="s">
        <v>93</v>
      </c>
      <c r="B23" s="6" t="s">
        <v>22</v>
      </c>
      <c r="C23" s="140">
        <f>'06'!C23</f>
        <v>2328</v>
      </c>
      <c r="D23" s="163">
        <f>'07'!C23</f>
        <v>2365</v>
      </c>
      <c r="E23" s="163">
        <f>'08'!C23</f>
        <v>2488</v>
      </c>
      <c r="F23" s="163">
        <f>'09'!C23</f>
        <v>2483</v>
      </c>
      <c r="G23" s="163">
        <f>'10'!C23</f>
        <v>2488</v>
      </c>
      <c r="H23" s="163">
        <f>'11'!C23</f>
        <v>2484</v>
      </c>
      <c r="I23" s="104">
        <f>'12'!C23</f>
        <v>2512</v>
      </c>
      <c r="J23" s="104">
        <f>'13'!C23</f>
        <v>2464</v>
      </c>
      <c r="K23" s="104">
        <f>'14'!C23</f>
        <v>2523</v>
      </c>
      <c r="L23" s="104">
        <f>'15'!C23</f>
        <v>2534</v>
      </c>
      <c r="M23" s="104">
        <f>'16'!C23</f>
        <v>2567</v>
      </c>
      <c r="N23" s="104">
        <f>'17'!C23</f>
        <v>2619</v>
      </c>
      <c r="O23" s="104">
        <f>'18'!C23</f>
        <v>2740</v>
      </c>
      <c r="P23" s="104">
        <f>'19'!C23</f>
        <v>3003</v>
      </c>
      <c r="Q23" s="104">
        <f>'20'!C23</f>
        <v>3006</v>
      </c>
      <c r="R23" s="104">
        <f>'21'!C23</f>
        <v>3048</v>
      </c>
      <c r="S23" s="104">
        <f>'22'!C23</f>
        <v>3313</v>
      </c>
    </row>
    <row r="24" spans="1:19">
      <c r="A24" s="9" t="s">
        <v>94</v>
      </c>
      <c r="B24" s="6" t="s">
        <v>23</v>
      </c>
      <c r="C24" s="140">
        <f>'06'!C24</f>
        <v>310</v>
      </c>
      <c r="D24" s="163">
        <f>'07'!C24</f>
        <v>313</v>
      </c>
      <c r="E24" s="163">
        <f>'08'!C24</f>
        <v>329</v>
      </c>
      <c r="F24" s="163">
        <f>'09'!C24</f>
        <v>324</v>
      </c>
      <c r="G24" s="163">
        <f>'10'!C24</f>
        <v>322</v>
      </c>
      <c r="H24" s="163">
        <f>'11'!C24</f>
        <v>307</v>
      </c>
      <c r="I24" s="104">
        <f>'12'!C24</f>
        <v>320</v>
      </c>
      <c r="J24" s="104">
        <f>'13'!C24</f>
        <v>321</v>
      </c>
      <c r="K24" s="104">
        <f>'14'!C24</f>
        <v>345</v>
      </c>
      <c r="L24" s="104">
        <f>'15'!C24</f>
        <v>327</v>
      </c>
      <c r="M24" s="104">
        <f>'16'!C24</f>
        <v>358</v>
      </c>
      <c r="N24" s="104">
        <f>'17'!C24</f>
        <v>341</v>
      </c>
      <c r="O24" s="104">
        <f>'18'!C24</f>
        <v>370</v>
      </c>
      <c r="P24" s="104">
        <f>'19'!C24</f>
        <v>409</v>
      </c>
      <c r="Q24" s="104">
        <f>'20'!C24</f>
        <v>413</v>
      </c>
      <c r="R24" s="104">
        <f>'21'!C24</f>
        <v>416</v>
      </c>
      <c r="S24" s="104">
        <f>'22'!C24</f>
        <v>458</v>
      </c>
    </row>
    <row r="25" spans="1:19">
      <c r="A25" s="9" t="s">
        <v>95</v>
      </c>
      <c r="B25" s="6" t="s">
        <v>24</v>
      </c>
      <c r="C25" s="140">
        <f>'06'!C25</f>
        <v>524</v>
      </c>
      <c r="D25" s="163">
        <f>'07'!C25</f>
        <v>516</v>
      </c>
      <c r="E25" s="163">
        <f>'08'!C25</f>
        <v>507</v>
      </c>
      <c r="F25" s="163">
        <f>'09'!C25</f>
        <v>456</v>
      </c>
      <c r="G25" s="163">
        <f>'10'!C25</f>
        <v>427</v>
      </c>
      <c r="H25" s="163">
        <f>'11'!C25</f>
        <v>407</v>
      </c>
      <c r="I25" s="104">
        <f>'12'!C25</f>
        <v>416</v>
      </c>
      <c r="J25" s="104">
        <f>'13'!C25</f>
        <v>419</v>
      </c>
      <c r="K25" s="104">
        <f>'14'!C25</f>
        <v>422</v>
      </c>
      <c r="L25" s="104">
        <f>'15'!C25</f>
        <v>417</v>
      </c>
      <c r="M25" s="104">
        <f>'16'!C25</f>
        <v>416</v>
      </c>
      <c r="N25" s="104">
        <f>'17'!C25</f>
        <v>460</v>
      </c>
      <c r="O25" s="104">
        <f>'18'!C25</f>
        <v>576</v>
      </c>
      <c r="P25" s="104">
        <f>'19'!C25</f>
        <v>708</v>
      </c>
      <c r="Q25" s="104">
        <f>'20'!C25</f>
        <v>699</v>
      </c>
      <c r="R25" s="104">
        <f>'21'!C25</f>
        <v>550</v>
      </c>
      <c r="S25" s="104">
        <f>'22'!C25</f>
        <v>633</v>
      </c>
    </row>
    <row r="26" spans="1:19">
      <c r="A26" s="9" t="s">
        <v>96</v>
      </c>
      <c r="B26" s="6" t="s">
        <v>25</v>
      </c>
      <c r="C26" s="140">
        <f>'06'!C26</f>
        <v>3366</v>
      </c>
      <c r="D26" s="163">
        <f>'07'!C26</f>
        <v>3333</v>
      </c>
      <c r="E26" s="163">
        <f>'08'!C26</f>
        <v>3281</v>
      </c>
      <c r="F26" s="163">
        <f>'09'!C26</f>
        <v>3314</v>
      </c>
      <c r="G26" s="163">
        <f>'10'!C26</f>
        <v>3224</v>
      </c>
      <c r="H26" s="163">
        <f>'11'!C26</f>
        <v>3200</v>
      </c>
      <c r="I26" s="104">
        <f>'12'!C26</f>
        <v>3150</v>
      </c>
      <c r="J26" s="104">
        <f>'13'!C26</f>
        <v>3032</v>
      </c>
      <c r="K26" s="104">
        <f>'14'!C26</f>
        <v>2971</v>
      </c>
      <c r="L26" s="104">
        <f>'15'!C26</f>
        <v>2935</v>
      </c>
      <c r="M26" s="104">
        <f>'16'!C26</f>
        <v>2971</v>
      </c>
      <c r="N26" s="104">
        <f>'17'!C26</f>
        <v>3090</v>
      </c>
      <c r="O26" s="104">
        <f>'18'!C26</f>
        <v>3067</v>
      </c>
      <c r="P26" s="104">
        <f>'19'!C26</f>
        <v>3181</v>
      </c>
      <c r="Q26" s="104">
        <f>'20'!C26</f>
        <v>3142</v>
      </c>
      <c r="R26" s="104">
        <f>'21'!C26</f>
        <v>3068</v>
      </c>
      <c r="S26" s="104">
        <f>'22'!C26</f>
        <v>3300</v>
      </c>
    </row>
    <row r="27" spans="1:19">
      <c r="A27" s="9" t="s">
        <v>97</v>
      </c>
      <c r="B27" s="6" t="s">
        <v>26</v>
      </c>
      <c r="C27" s="140">
        <f>'06'!C27</f>
        <v>891</v>
      </c>
      <c r="D27" s="163">
        <f>'07'!C27</f>
        <v>882</v>
      </c>
      <c r="E27" s="163">
        <f>'08'!C27</f>
        <v>987</v>
      </c>
      <c r="F27" s="163">
        <f>'09'!C27</f>
        <v>949</v>
      </c>
      <c r="G27" s="163">
        <f>'10'!C27</f>
        <v>918</v>
      </c>
      <c r="H27" s="163">
        <f>'11'!C27</f>
        <v>911</v>
      </c>
      <c r="I27" s="104">
        <f>'12'!C27</f>
        <v>983</v>
      </c>
      <c r="J27" s="104">
        <f>'13'!C27</f>
        <v>984</v>
      </c>
      <c r="K27" s="104">
        <f>'14'!C27</f>
        <v>1015</v>
      </c>
      <c r="L27" s="104">
        <f>'15'!C27</f>
        <v>1148</v>
      </c>
      <c r="M27" s="104">
        <f>'16'!C27</f>
        <v>1184</v>
      </c>
      <c r="N27" s="104">
        <f>'17'!C27</f>
        <v>1316</v>
      </c>
      <c r="O27" s="104">
        <f>'18'!C27</f>
        <v>1603</v>
      </c>
      <c r="P27" s="104">
        <f>'19'!C27</f>
        <v>1859</v>
      </c>
      <c r="Q27" s="104">
        <f>'20'!C27</f>
        <v>1991</v>
      </c>
      <c r="R27" s="104">
        <f>'21'!C27</f>
        <v>1957</v>
      </c>
      <c r="S27" s="104">
        <f>'22'!C27</f>
        <v>2300</v>
      </c>
    </row>
    <row r="28" spans="1:19">
      <c r="A28" s="9" t="s">
        <v>98</v>
      </c>
      <c r="B28" s="6" t="s">
        <v>27</v>
      </c>
      <c r="C28" s="140">
        <f>'06'!C28</f>
        <v>1084</v>
      </c>
      <c r="D28" s="163">
        <f>'07'!C28</f>
        <v>1125</v>
      </c>
      <c r="E28" s="163">
        <f>'08'!C28</f>
        <v>1126</v>
      </c>
      <c r="F28" s="163">
        <f>'09'!C28</f>
        <v>1134</v>
      </c>
      <c r="G28" s="163">
        <f>'10'!C28</f>
        <v>1085</v>
      </c>
      <c r="H28" s="163">
        <f>'11'!C28</f>
        <v>1072</v>
      </c>
      <c r="I28" s="104">
        <f>'12'!C28</f>
        <v>1102</v>
      </c>
      <c r="J28" s="104">
        <f>'13'!C28</f>
        <v>1056</v>
      </c>
      <c r="K28" s="104">
        <f>'14'!C28</f>
        <v>1064</v>
      </c>
      <c r="L28" s="104">
        <f>'15'!C28</f>
        <v>1073</v>
      </c>
      <c r="M28" s="104">
        <f>'16'!C28</f>
        <v>1091</v>
      </c>
      <c r="N28" s="104">
        <f>'17'!C28</f>
        <v>1111</v>
      </c>
      <c r="O28" s="104">
        <f>'18'!C28</f>
        <v>1134</v>
      </c>
      <c r="P28" s="104">
        <f>'19'!C28</f>
        <v>1228</v>
      </c>
      <c r="Q28" s="104">
        <f>'20'!C28</f>
        <v>1205</v>
      </c>
      <c r="R28" s="104">
        <f>'21'!C28</f>
        <v>1166</v>
      </c>
      <c r="S28" s="104">
        <f>'22'!C28</f>
        <v>1360</v>
      </c>
    </row>
    <row r="29" spans="1:19">
      <c r="A29" s="9" t="s">
        <v>99</v>
      </c>
      <c r="B29" s="6" t="s">
        <v>28</v>
      </c>
      <c r="C29" s="140">
        <f>'06'!C29</f>
        <v>1431</v>
      </c>
      <c r="D29" s="163">
        <f>'07'!C29</f>
        <v>1334</v>
      </c>
      <c r="E29" s="163">
        <f>'08'!C29</f>
        <v>1313</v>
      </c>
      <c r="F29" s="163">
        <f>'09'!C29</f>
        <v>1288</v>
      </c>
      <c r="G29" s="163">
        <f>'10'!C29</f>
        <v>1243</v>
      </c>
      <c r="H29" s="163">
        <f>'11'!C29</f>
        <v>1222</v>
      </c>
      <c r="I29" s="104">
        <f>'12'!C29</f>
        <v>1279</v>
      </c>
      <c r="J29" s="104">
        <f>'13'!C29</f>
        <v>1245</v>
      </c>
      <c r="K29" s="104">
        <f>'14'!C29</f>
        <v>1231</v>
      </c>
      <c r="L29" s="104">
        <f>'15'!C29</f>
        <v>1228</v>
      </c>
      <c r="M29" s="104">
        <f>'16'!C29</f>
        <v>1216</v>
      </c>
      <c r="N29" s="104">
        <f>'17'!C29</f>
        <v>1282</v>
      </c>
      <c r="O29" s="104">
        <f>'18'!C29</f>
        <v>1278</v>
      </c>
      <c r="P29" s="104">
        <f>'19'!C29</f>
        <v>1401</v>
      </c>
      <c r="Q29" s="104">
        <f>'20'!C29</f>
        <v>1439</v>
      </c>
      <c r="R29" s="104">
        <f>'21'!C29</f>
        <v>1442</v>
      </c>
      <c r="S29" s="104">
        <f>'22'!C29</f>
        <v>1662</v>
      </c>
    </row>
    <row r="30" spans="1:19">
      <c r="A30" s="9" t="s">
        <v>100</v>
      </c>
      <c r="B30" s="6" t="s">
        <v>29</v>
      </c>
      <c r="C30" s="140">
        <f>'06'!C30</f>
        <v>698</v>
      </c>
      <c r="D30" s="163">
        <f>'07'!C30</f>
        <v>665</v>
      </c>
      <c r="E30" s="163">
        <f>'08'!C30</f>
        <v>738</v>
      </c>
      <c r="F30" s="163">
        <f>'09'!C30</f>
        <v>697</v>
      </c>
      <c r="G30" s="163">
        <f>'10'!C30</f>
        <v>633</v>
      </c>
      <c r="H30" s="163">
        <f>'11'!C30</f>
        <v>630</v>
      </c>
      <c r="I30" s="104">
        <f>'12'!C30</f>
        <v>618</v>
      </c>
      <c r="J30" s="104">
        <f>'13'!C30</f>
        <v>631</v>
      </c>
      <c r="K30" s="104">
        <f>'14'!C30</f>
        <v>576</v>
      </c>
      <c r="L30" s="104">
        <f>'15'!C30</f>
        <v>574</v>
      </c>
      <c r="M30" s="104">
        <f>'16'!C30</f>
        <v>631</v>
      </c>
      <c r="N30" s="104">
        <f>'17'!C30</f>
        <v>710</v>
      </c>
      <c r="O30" s="104">
        <f>'18'!C30</f>
        <v>827</v>
      </c>
      <c r="P30" s="104">
        <f>'19'!C30</f>
        <v>932</v>
      </c>
      <c r="Q30" s="104">
        <f>'20'!C30</f>
        <v>911</v>
      </c>
      <c r="R30" s="104">
        <f>'21'!C30</f>
        <v>993</v>
      </c>
      <c r="S30" s="104">
        <f>'22'!C30</f>
        <v>1158</v>
      </c>
    </row>
    <row r="31" spans="1:19">
      <c r="A31" s="9" t="s">
        <v>101</v>
      </c>
      <c r="B31" s="6" t="s">
        <v>30</v>
      </c>
      <c r="C31" s="140">
        <f>'06'!C31</f>
        <v>958</v>
      </c>
      <c r="D31" s="163">
        <f>'07'!C31</f>
        <v>908</v>
      </c>
      <c r="E31" s="163">
        <f>'08'!C31</f>
        <v>958</v>
      </c>
      <c r="F31" s="163">
        <f>'09'!C31</f>
        <v>947</v>
      </c>
      <c r="G31" s="163">
        <f>'10'!C31</f>
        <v>978</v>
      </c>
      <c r="H31" s="163">
        <f>'11'!C31</f>
        <v>976</v>
      </c>
      <c r="I31" s="104">
        <f>'12'!C31</f>
        <v>1023</v>
      </c>
      <c r="J31" s="104">
        <f>'13'!C31</f>
        <v>1037</v>
      </c>
      <c r="K31" s="104">
        <f>'14'!C31</f>
        <v>1009</v>
      </c>
      <c r="L31" s="104">
        <f>'15'!C31</f>
        <v>1058</v>
      </c>
      <c r="M31" s="104">
        <f>'16'!C31</f>
        <v>1080</v>
      </c>
      <c r="N31" s="104">
        <f>'17'!C31</f>
        <v>1118</v>
      </c>
      <c r="O31" s="104">
        <f>'18'!C31</f>
        <v>1103</v>
      </c>
      <c r="P31" s="104">
        <f>'19'!C31</f>
        <v>1190</v>
      </c>
      <c r="Q31" s="104">
        <f>'20'!C31</f>
        <v>1216</v>
      </c>
      <c r="R31" s="104">
        <f>'21'!C31</f>
        <v>1146</v>
      </c>
      <c r="S31" s="104">
        <f>'22'!C31</f>
        <v>1203</v>
      </c>
    </row>
    <row r="32" spans="1:19">
      <c r="A32" s="9" t="s">
        <v>102</v>
      </c>
      <c r="B32" s="6" t="s">
        <v>31</v>
      </c>
      <c r="C32" s="140">
        <f>'06'!C32</f>
        <v>918</v>
      </c>
      <c r="D32" s="163">
        <f>'07'!C32</f>
        <v>943</v>
      </c>
      <c r="E32" s="163">
        <f>'08'!C32</f>
        <v>929</v>
      </c>
      <c r="F32" s="163">
        <f>'09'!C32</f>
        <v>875</v>
      </c>
      <c r="G32" s="163">
        <f>'10'!C32</f>
        <v>789</v>
      </c>
      <c r="H32" s="163">
        <f>'11'!C32</f>
        <v>807</v>
      </c>
      <c r="I32" s="104">
        <f>'12'!C32</f>
        <v>822</v>
      </c>
      <c r="J32" s="104">
        <f>'13'!C32</f>
        <v>775</v>
      </c>
      <c r="K32" s="104">
        <f>'14'!C32</f>
        <v>785</v>
      </c>
      <c r="L32" s="104">
        <f>'15'!C32</f>
        <v>768</v>
      </c>
      <c r="M32" s="104">
        <f>'16'!C32</f>
        <v>865</v>
      </c>
      <c r="N32" s="104">
        <f>'17'!C32</f>
        <v>931</v>
      </c>
      <c r="O32" s="104">
        <f>'18'!C32</f>
        <v>1204</v>
      </c>
      <c r="P32" s="104">
        <f>'19'!C32</f>
        <v>1344</v>
      </c>
      <c r="Q32" s="104">
        <f>'20'!C32</f>
        <v>1331</v>
      </c>
      <c r="R32" s="104">
        <f>'21'!C32</f>
        <v>1197</v>
      </c>
      <c r="S32" s="104">
        <f>'22'!C32</f>
        <v>1386</v>
      </c>
    </row>
    <row r="33" spans="1:19">
      <c r="A33" s="9" t="s">
        <v>103</v>
      </c>
      <c r="B33" s="6" t="s">
        <v>66</v>
      </c>
      <c r="C33" s="140">
        <f>'06'!C33</f>
        <v>533</v>
      </c>
      <c r="D33" s="163">
        <f>'07'!C33</f>
        <v>527</v>
      </c>
      <c r="E33" s="163">
        <f>'08'!C33</f>
        <v>537</v>
      </c>
      <c r="F33" s="163">
        <f>'09'!C33</f>
        <v>554</v>
      </c>
      <c r="G33" s="163">
        <f>'10'!C33</f>
        <v>564</v>
      </c>
      <c r="H33" s="163">
        <f>'11'!C33</f>
        <v>532</v>
      </c>
      <c r="I33" s="104">
        <f>'12'!C33</f>
        <v>558</v>
      </c>
      <c r="J33" s="104">
        <f>'13'!C33</f>
        <v>538</v>
      </c>
      <c r="K33" s="104">
        <f>'14'!C33</f>
        <v>481</v>
      </c>
      <c r="L33" s="104">
        <f>'15'!C33</f>
        <v>491</v>
      </c>
      <c r="M33" s="104">
        <f>'16'!C33</f>
        <v>541</v>
      </c>
      <c r="N33" s="104">
        <f>'17'!C33</f>
        <v>634</v>
      </c>
      <c r="O33" s="104">
        <f>'18'!C33</f>
        <v>781</v>
      </c>
      <c r="P33" s="104">
        <f>'19'!C33</f>
        <v>870</v>
      </c>
      <c r="Q33" s="104">
        <f>'20'!C33</f>
        <v>899</v>
      </c>
      <c r="R33" s="104">
        <f>'21'!C33</f>
        <v>902</v>
      </c>
      <c r="S33" s="104">
        <f>'22'!C33</f>
        <v>1037</v>
      </c>
    </row>
    <row r="34" spans="1:19">
      <c r="A34" s="9" t="s">
        <v>104</v>
      </c>
      <c r="B34" s="6" t="s">
        <v>32</v>
      </c>
      <c r="C34" s="140">
        <f>'06'!C34</f>
        <v>101</v>
      </c>
      <c r="D34" s="163">
        <f>'07'!C34</f>
        <v>106</v>
      </c>
      <c r="E34" s="163">
        <f>'08'!C34</f>
        <v>107</v>
      </c>
      <c r="F34" s="163">
        <f>'09'!C34</f>
        <v>103</v>
      </c>
      <c r="G34" s="163">
        <f>'10'!C34</f>
        <v>95</v>
      </c>
      <c r="H34" s="163">
        <f>'11'!C34</f>
        <v>98</v>
      </c>
      <c r="I34" s="104">
        <f>'12'!C34</f>
        <v>102</v>
      </c>
      <c r="J34" s="104">
        <f>'13'!C34</f>
        <v>110</v>
      </c>
      <c r="K34" s="104">
        <f>'14'!C34</f>
        <v>107</v>
      </c>
      <c r="L34" s="104">
        <f>'15'!C34</f>
        <v>104</v>
      </c>
      <c r="M34" s="104">
        <f>'16'!C34</f>
        <v>112</v>
      </c>
      <c r="N34" s="104">
        <f>'17'!C34</f>
        <v>113</v>
      </c>
      <c r="O34" s="104">
        <f>'18'!C34</f>
        <v>117</v>
      </c>
      <c r="P34" s="104">
        <f>'19'!C34</f>
        <v>113</v>
      </c>
      <c r="Q34" s="104">
        <f>'20'!C34</f>
        <v>115</v>
      </c>
      <c r="R34" s="104">
        <f>'21'!C34</f>
        <v>127</v>
      </c>
      <c r="S34" s="104">
        <f>'22'!C34</f>
        <v>128</v>
      </c>
    </row>
    <row r="35" spans="1:19">
      <c r="A35" s="9" t="s">
        <v>105</v>
      </c>
      <c r="B35" s="6" t="s">
        <v>33</v>
      </c>
      <c r="C35" s="140">
        <f>'06'!C35</f>
        <v>732</v>
      </c>
      <c r="D35" s="163">
        <f>'07'!C35</f>
        <v>742</v>
      </c>
      <c r="E35" s="163">
        <f>'08'!C35</f>
        <v>729</v>
      </c>
      <c r="F35" s="163">
        <f>'09'!C35</f>
        <v>675</v>
      </c>
      <c r="G35" s="163">
        <f>'10'!C35</f>
        <v>654</v>
      </c>
      <c r="H35" s="163">
        <f>'11'!C35</f>
        <v>669</v>
      </c>
      <c r="I35" s="104">
        <f>'12'!C35</f>
        <v>668</v>
      </c>
      <c r="J35" s="104">
        <f>'13'!C35</f>
        <v>645</v>
      </c>
      <c r="K35" s="104">
        <f>'14'!C35</f>
        <v>686</v>
      </c>
      <c r="L35" s="104">
        <f>'15'!C35</f>
        <v>713</v>
      </c>
      <c r="M35" s="104">
        <f>'16'!C35</f>
        <v>782</v>
      </c>
      <c r="N35" s="104">
        <f>'17'!C35</f>
        <v>838</v>
      </c>
      <c r="O35" s="104">
        <f>'18'!C35</f>
        <v>947</v>
      </c>
      <c r="P35" s="104">
        <f>'19'!C35</f>
        <v>1009</v>
      </c>
      <c r="Q35" s="104">
        <f>'20'!C35</f>
        <v>965</v>
      </c>
      <c r="R35" s="104">
        <f>'21'!C35</f>
        <v>908</v>
      </c>
      <c r="S35" s="104">
        <f>'22'!C35</f>
        <v>1098</v>
      </c>
    </row>
    <row r="36" spans="1:19">
      <c r="A36" s="9" t="s">
        <v>106</v>
      </c>
      <c r="B36" s="6" t="s">
        <v>34</v>
      </c>
      <c r="C36" s="140">
        <f>'06'!C36</f>
        <v>173</v>
      </c>
      <c r="D36" s="163">
        <f>'07'!C36</f>
        <v>189</v>
      </c>
      <c r="E36" s="163">
        <f>'08'!C36</f>
        <v>190</v>
      </c>
      <c r="F36" s="163">
        <f>'09'!C36</f>
        <v>220</v>
      </c>
      <c r="G36" s="163">
        <f>'10'!C36</f>
        <v>210</v>
      </c>
      <c r="H36" s="163">
        <f>'11'!C36</f>
        <v>225</v>
      </c>
      <c r="I36" s="104">
        <f>'12'!C36</f>
        <v>227</v>
      </c>
      <c r="J36" s="104">
        <f>'13'!C36</f>
        <v>243</v>
      </c>
      <c r="K36" s="104">
        <f>'14'!C36</f>
        <v>258</v>
      </c>
      <c r="L36" s="104">
        <f>'15'!C36</f>
        <v>288</v>
      </c>
      <c r="M36" s="104">
        <f>'16'!C36</f>
        <v>335</v>
      </c>
      <c r="N36" s="104">
        <f>'17'!C36</f>
        <v>350</v>
      </c>
      <c r="O36" s="104">
        <f>'18'!C36</f>
        <v>384</v>
      </c>
      <c r="P36" s="104">
        <f>'19'!C36</f>
        <v>503</v>
      </c>
      <c r="Q36" s="104">
        <f>'20'!C36</f>
        <v>514</v>
      </c>
      <c r="R36" s="104">
        <f>'21'!C36</f>
        <v>548</v>
      </c>
      <c r="S36" s="104">
        <f>'22'!C36</f>
        <v>656</v>
      </c>
    </row>
    <row r="37" spans="1:19">
      <c r="A37" s="9" t="s">
        <v>107</v>
      </c>
      <c r="B37" s="6" t="s">
        <v>35</v>
      </c>
      <c r="C37" s="140">
        <f>'06'!C37</f>
        <v>330</v>
      </c>
      <c r="D37" s="163">
        <f>'07'!C37</f>
        <v>324</v>
      </c>
      <c r="E37" s="163">
        <f>'08'!C37</f>
        <v>280</v>
      </c>
      <c r="F37" s="163">
        <f>'09'!C37</f>
        <v>211</v>
      </c>
      <c r="G37" s="163">
        <f>'10'!C37</f>
        <v>201</v>
      </c>
      <c r="H37" s="163">
        <f>'11'!C37</f>
        <v>202</v>
      </c>
      <c r="I37" s="104">
        <f>'12'!C37</f>
        <v>215</v>
      </c>
      <c r="J37" s="104">
        <f>'13'!C37</f>
        <v>201</v>
      </c>
      <c r="K37" s="104">
        <f>'14'!C37</f>
        <v>185</v>
      </c>
      <c r="L37" s="104">
        <f>'15'!C37</f>
        <v>218</v>
      </c>
      <c r="M37" s="104">
        <f>'16'!C37</f>
        <v>249</v>
      </c>
      <c r="N37" s="104">
        <f>'17'!C37</f>
        <v>276</v>
      </c>
      <c r="O37" s="104">
        <f>'18'!C37</f>
        <v>332</v>
      </c>
      <c r="P37" s="104">
        <f>'19'!C37</f>
        <v>349</v>
      </c>
      <c r="Q37" s="104">
        <f>'20'!C37</f>
        <v>357</v>
      </c>
      <c r="R37" s="104">
        <f>'21'!C37</f>
        <v>351</v>
      </c>
      <c r="S37" s="104">
        <f>'22'!C37</f>
        <v>417</v>
      </c>
    </row>
    <row r="38" spans="1:19">
      <c r="A38" s="9" t="s">
        <v>108</v>
      </c>
      <c r="B38" s="6" t="s">
        <v>36</v>
      </c>
      <c r="C38" s="140">
        <f>'06'!C38</f>
        <v>219</v>
      </c>
      <c r="D38" s="163">
        <f>'07'!C38</f>
        <v>224</v>
      </c>
      <c r="E38" s="163">
        <f>'08'!C38</f>
        <v>236</v>
      </c>
      <c r="F38" s="163">
        <f>'09'!C38</f>
        <v>232</v>
      </c>
      <c r="G38" s="163">
        <f>'10'!C38</f>
        <v>232</v>
      </c>
      <c r="H38" s="163">
        <f>'11'!C38</f>
        <v>226</v>
      </c>
      <c r="I38" s="104">
        <f>'12'!C38</f>
        <v>220</v>
      </c>
      <c r="J38" s="104">
        <f>'13'!C38</f>
        <v>204</v>
      </c>
      <c r="K38" s="104">
        <f>'14'!C38</f>
        <v>196</v>
      </c>
      <c r="L38" s="104">
        <f>'15'!C38</f>
        <v>225</v>
      </c>
      <c r="M38" s="104">
        <f>'16'!C38</f>
        <v>241</v>
      </c>
      <c r="N38" s="104">
        <f>'17'!C38</f>
        <v>317</v>
      </c>
      <c r="O38" s="104">
        <f>'18'!C38</f>
        <v>318</v>
      </c>
      <c r="P38" s="104">
        <f>'19'!C38</f>
        <v>395</v>
      </c>
      <c r="Q38" s="104">
        <f>'20'!C38</f>
        <v>412</v>
      </c>
      <c r="R38" s="104">
        <f>'21'!C38</f>
        <v>394</v>
      </c>
      <c r="S38" s="104">
        <f>'22'!C38</f>
        <v>521</v>
      </c>
    </row>
    <row r="39" spans="1:19">
      <c r="A39" s="9" t="s">
        <v>109</v>
      </c>
      <c r="B39" s="6" t="s">
        <v>37</v>
      </c>
      <c r="C39" s="140">
        <f>'06'!C39</f>
        <v>249</v>
      </c>
      <c r="D39" s="163">
        <f>'07'!C39</f>
        <v>246</v>
      </c>
      <c r="E39" s="163">
        <f>'08'!C39</f>
        <v>252</v>
      </c>
      <c r="F39" s="163">
        <f>'09'!C39</f>
        <v>248</v>
      </c>
      <c r="G39" s="163">
        <f>'10'!C39</f>
        <v>229</v>
      </c>
      <c r="H39" s="163">
        <f>'11'!C39</f>
        <v>227</v>
      </c>
      <c r="I39" s="104">
        <f>'12'!C39</f>
        <v>191</v>
      </c>
      <c r="J39" s="104">
        <f>'13'!C39</f>
        <v>183</v>
      </c>
      <c r="K39" s="104">
        <f>'14'!C39</f>
        <v>181</v>
      </c>
      <c r="L39" s="104">
        <f>'15'!C39</f>
        <v>176</v>
      </c>
      <c r="M39" s="104">
        <f>'16'!C39</f>
        <v>188</v>
      </c>
      <c r="N39" s="104">
        <f>'17'!C39</f>
        <v>192</v>
      </c>
      <c r="O39" s="104">
        <f>'18'!C39</f>
        <v>242</v>
      </c>
      <c r="P39" s="104">
        <f>'19'!C39</f>
        <v>267</v>
      </c>
      <c r="Q39" s="104">
        <f>'20'!C39</f>
        <v>287</v>
      </c>
      <c r="R39" s="104">
        <f>'21'!C39</f>
        <v>296</v>
      </c>
      <c r="S39" s="104">
        <f>'22'!C39</f>
        <v>346</v>
      </c>
    </row>
    <row r="40" spans="1:19">
      <c r="A40" s="9" t="s">
        <v>110</v>
      </c>
      <c r="B40" s="6" t="s">
        <v>38</v>
      </c>
      <c r="C40" s="140">
        <f>'06'!C40</f>
        <v>324</v>
      </c>
      <c r="D40" s="163">
        <f>'07'!C40</f>
        <v>384</v>
      </c>
      <c r="E40" s="163">
        <f>'08'!C40</f>
        <v>422</v>
      </c>
      <c r="F40" s="163">
        <f>'09'!C40</f>
        <v>462</v>
      </c>
      <c r="G40" s="163">
        <f>'10'!C40</f>
        <v>412</v>
      </c>
      <c r="H40" s="163">
        <f>'11'!C40</f>
        <v>503</v>
      </c>
      <c r="I40" s="104">
        <f>'12'!C40</f>
        <v>541</v>
      </c>
      <c r="J40" s="104">
        <f>'13'!C40</f>
        <v>524</v>
      </c>
      <c r="K40" s="104">
        <f>'14'!C40</f>
        <v>570</v>
      </c>
      <c r="L40" s="104">
        <f>'15'!C40</f>
        <v>704</v>
      </c>
      <c r="M40" s="104">
        <f>'16'!C40</f>
        <v>954</v>
      </c>
      <c r="N40" s="104">
        <f>'17'!C40</f>
        <v>1180</v>
      </c>
      <c r="O40" s="104">
        <f>'18'!C40</f>
        <v>1322</v>
      </c>
      <c r="P40" s="104">
        <f>'19'!C40</f>
        <v>1705</v>
      </c>
      <c r="Q40" s="104">
        <f>'20'!C40</f>
        <v>1867</v>
      </c>
      <c r="R40" s="104">
        <f>'21'!C40</f>
        <v>1627</v>
      </c>
      <c r="S40" s="104">
        <f>'22'!C40</f>
        <v>1617</v>
      </c>
    </row>
    <row r="41" spans="1:19">
      <c r="A41" s="50" t="s">
        <v>111</v>
      </c>
      <c r="B41" s="73" t="s">
        <v>39</v>
      </c>
      <c r="C41" s="141">
        <f>'06'!C41</f>
        <v>431</v>
      </c>
      <c r="D41" s="164">
        <f>'07'!C41</f>
        <v>429</v>
      </c>
      <c r="E41" s="164">
        <f>'08'!C41</f>
        <v>455</v>
      </c>
      <c r="F41" s="164">
        <f>'09'!C41</f>
        <v>436</v>
      </c>
      <c r="G41" s="164">
        <f>'10'!C41</f>
        <v>421</v>
      </c>
      <c r="H41" s="164">
        <f>'11'!C41</f>
        <v>436</v>
      </c>
      <c r="I41" s="105">
        <f>'12'!C41</f>
        <v>420</v>
      </c>
      <c r="J41" s="105">
        <f>'13'!C41</f>
        <v>422</v>
      </c>
      <c r="K41" s="105">
        <f>'14'!C41</f>
        <v>425</v>
      </c>
      <c r="L41" s="105">
        <f>'15'!C41</f>
        <v>423</v>
      </c>
      <c r="M41" s="105">
        <f>'16'!C41</f>
        <v>454</v>
      </c>
      <c r="N41" s="105">
        <f>'17'!C41</f>
        <v>501</v>
      </c>
      <c r="O41" s="105">
        <f>'18'!C41</f>
        <v>562</v>
      </c>
      <c r="P41" s="105">
        <f>'19'!C41</f>
        <v>674</v>
      </c>
      <c r="Q41" s="105">
        <f>'20'!C41</f>
        <v>688</v>
      </c>
      <c r="R41" s="105">
        <f>'21'!C41</f>
        <v>752</v>
      </c>
      <c r="S41" s="105">
        <f>'22'!C41</f>
        <v>920</v>
      </c>
    </row>
    <row r="42" spans="1:19">
      <c r="A42" s="9" t="s">
        <v>112</v>
      </c>
      <c r="B42" s="6" t="s">
        <v>40</v>
      </c>
      <c r="C42" s="143"/>
      <c r="D42" s="143"/>
      <c r="E42" s="143"/>
      <c r="F42" s="143"/>
      <c r="G42" s="143"/>
      <c r="H42" s="143"/>
      <c r="I42" s="103">
        <f>'12'!C42</f>
        <v>162</v>
      </c>
      <c r="J42" s="103">
        <f>'13'!C42</f>
        <v>157</v>
      </c>
      <c r="K42" s="103">
        <f>'14'!C42</f>
        <v>150</v>
      </c>
      <c r="L42" s="103">
        <f>'15'!C42</f>
        <v>159</v>
      </c>
      <c r="M42" s="103">
        <f>'16'!C42</f>
        <v>162</v>
      </c>
      <c r="N42" s="103">
        <f>'17'!C42</f>
        <v>169</v>
      </c>
      <c r="O42" s="103">
        <f>'18'!C42</f>
        <v>195</v>
      </c>
      <c r="P42" s="103">
        <f>'19'!C42</f>
        <v>200</v>
      </c>
      <c r="Q42" s="103">
        <f>'20'!C42</f>
        <v>215</v>
      </c>
      <c r="R42" s="103">
        <f>'21'!C42</f>
        <v>197</v>
      </c>
      <c r="S42" s="103">
        <f>'22'!C42</f>
        <v>222</v>
      </c>
    </row>
    <row r="43" spans="1:19">
      <c r="A43" s="9" t="s">
        <v>113</v>
      </c>
      <c r="B43" s="6" t="s">
        <v>41</v>
      </c>
      <c r="C43" s="143"/>
      <c r="D43" s="143"/>
      <c r="E43" s="143"/>
      <c r="F43" s="143"/>
      <c r="G43" s="143"/>
      <c r="H43" s="143"/>
      <c r="I43" s="103">
        <f>'12'!C43</f>
        <v>147</v>
      </c>
      <c r="J43" s="103">
        <f>'13'!C43</f>
        <v>159</v>
      </c>
      <c r="K43" s="103">
        <f>'14'!C43</f>
        <v>169</v>
      </c>
      <c r="L43" s="103">
        <f>'15'!C43</f>
        <v>179</v>
      </c>
      <c r="M43" s="103">
        <f>'16'!C43</f>
        <v>179</v>
      </c>
      <c r="N43" s="103">
        <f>'17'!C43</f>
        <v>192</v>
      </c>
      <c r="O43" s="103">
        <f>'18'!C43</f>
        <v>214</v>
      </c>
      <c r="P43" s="103">
        <f>'19'!C43</f>
        <v>281</v>
      </c>
      <c r="Q43" s="103">
        <f>'20'!C43</f>
        <v>302</v>
      </c>
      <c r="R43" s="103">
        <f>'21'!C43</f>
        <v>304</v>
      </c>
      <c r="S43" s="103">
        <f>'22'!C43</f>
        <v>373</v>
      </c>
    </row>
    <row r="44" spans="1:19">
      <c r="A44" s="9" t="s">
        <v>114</v>
      </c>
      <c r="B44" s="6" t="s">
        <v>42</v>
      </c>
      <c r="C44" s="143"/>
      <c r="D44" s="143"/>
      <c r="E44" s="143"/>
      <c r="F44" s="143"/>
      <c r="G44" s="143"/>
      <c r="H44" s="143"/>
      <c r="I44" s="103">
        <f>'12'!C44</f>
        <v>231</v>
      </c>
      <c r="J44" s="103">
        <f>'13'!C44</f>
        <v>252</v>
      </c>
      <c r="K44" s="103">
        <f>'14'!C44</f>
        <v>288</v>
      </c>
      <c r="L44" s="103">
        <f>'15'!C44</f>
        <v>329</v>
      </c>
      <c r="M44" s="103">
        <f>'16'!C44</f>
        <v>350</v>
      </c>
      <c r="N44" s="103">
        <f>'17'!C44</f>
        <v>380</v>
      </c>
      <c r="O44" s="103">
        <f>'18'!C44</f>
        <v>451</v>
      </c>
      <c r="P44" s="103">
        <f>'19'!C44</f>
        <v>545</v>
      </c>
      <c r="Q44" s="103">
        <f>'20'!C44</f>
        <v>522</v>
      </c>
      <c r="R44" s="103">
        <f>'21'!C44</f>
        <v>490</v>
      </c>
      <c r="S44" s="103">
        <f>'22'!C44</f>
        <v>535</v>
      </c>
    </row>
    <row r="45" spans="1:19">
      <c r="A45" s="9" t="s">
        <v>115</v>
      </c>
      <c r="B45" s="6" t="s">
        <v>43</v>
      </c>
      <c r="C45" s="143"/>
      <c r="D45" s="143"/>
      <c r="E45" s="143"/>
      <c r="F45" s="143"/>
      <c r="G45" s="143"/>
      <c r="H45" s="143"/>
      <c r="I45" s="103">
        <f>'12'!C45</f>
        <v>393</v>
      </c>
      <c r="J45" s="103">
        <f>'13'!C45</f>
        <v>405</v>
      </c>
      <c r="K45" s="103">
        <f>'14'!C45</f>
        <v>412</v>
      </c>
      <c r="L45" s="103">
        <f>'15'!C45</f>
        <v>384</v>
      </c>
      <c r="M45" s="103">
        <f>'16'!C45</f>
        <v>417</v>
      </c>
      <c r="N45" s="103">
        <f>'17'!C45</f>
        <v>428</v>
      </c>
      <c r="O45" s="103">
        <f>'18'!C45</f>
        <v>431</v>
      </c>
      <c r="P45" s="103">
        <f>'19'!C45</f>
        <v>515</v>
      </c>
      <c r="Q45" s="103">
        <f>'20'!C45</f>
        <v>510</v>
      </c>
      <c r="R45" s="103">
        <f>'21'!C45</f>
        <v>482</v>
      </c>
      <c r="S45" s="103">
        <f>'22'!C45</f>
        <v>494</v>
      </c>
    </row>
    <row r="46" spans="1:19">
      <c r="A46" s="9" t="s">
        <v>116</v>
      </c>
      <c r="B46" s="6" t="s">
        <v>44</v>
      </c>
      <c r="C46" s="143"/>
      <c r="D46" s="143"/>
      <c r="E46" s="143"/>
      <c r="F46" s="143"/>
      <c r="G46" s="143"/>
      <c r="H46" s="143"/>
      <c r="I46" s="103">
        <f>'12'!C46</f>
        <v>72</v>
      </c>
      <c r="J46" s="103">
        <f>'13'!C46</f>
        <v>76</v>
      </c>
      <c r="K46" s="103">
        <f>'14'!C46</f>
        <v>79</v>
      </c>
      <c r="L46" s="103">
        <f>'15'!C46</f>
        <v>99</v>
      </c>
      <c r="M46" s="103">
        <f>'16'!C46</f>
        <v>105</v>
      </c>
      <c r="N46" s="103">
        <f>'17'!C46</f>
        <v>110</v>
      </c>
      <c r="O46" s="103">
        <f>'18'!C46</f>
        <v>116</v>
      </c>
      <c r="P46" s="103">
        <f>'19'!C46</f>
        <v>148</v>
      </c>
      <c r="Q46" s="103">
        <f>'20'!C46</f>
        <v>147</v>
      </c>
      <c r="R46" s="103">
        <f>'21'!C46</f>
        <v>134</v>
      </c>
      <c r="S46" s="103">
        <f>'22'!C46</f>
        <v>143</v>
      </c>
    </row>
    <row r="47" spans="1:19">
      <c r="A47" s="9" t="s">
        <v>117</v>
      </c>
      <c r="B47" s="6" t="s">
        <v>45</v>
      </c>
      <c r="C47" s="143"/>
      <c r="D47" s="143"/>
      <c r="E47" s="143"/>
      <c r="F47" s="143"/>
      <c r="G47" s="143"/>
      <c r="H47" s="143"/>
      <c r="I47" s="103">
        <f>'12'!C47</f>
        <v>328</v>
      </c>
      <c r="J47" s="103">
        <f>'13'!C47</f>
        <v>333</v>
      </c>
      <c r="K47" s="103">
        <f>'14'!C47</f>
        <v>327</v>
      </c>
      <c r="L47" s="103">
        <f>'15'!C47</f>
        <v>354</v>
      </c>
      <c r="M47" s="103">
        <f>'16'!C47</f>
        <v>427</v>
      </c>
      <c r="N47" s="103">
        <f>'17'!C47</f>
        <v>462</v>
      </c>
      <c r="O47" s="103">
        <f>'18'!C47</f>
        <v>553</v>
      </c>
      <c r="P47" s="103">
        <f>'19'!C47</f>
        <v>567</v>
      </c>
      <c r="Q47" s="103">
        <f>'20'!C47</f>
        <v>475</v>
      </c>
      <c r="R47" s="103">
        <f>'21'!C47</f>
        <v>381</v>
      </c>
      <c r="S47" s="103">
        <f>'22'!C47</f>
        <v>421</v>
      </c>
    </row>
    <row r="48" spans="1:19">
      <c r="A48" s="9" t="s">
        <v>118</v>
      </c>
      <c r="B48" s="6" t="s">
        <v>46</v>
      </c>
      <c r="C48" s="143"/>
      <c r="D48" s="143"/>
      <c r="E48" s="143"/>
      <c r="F48" s="143"/>
      <c r="G48" s="143"/>
      <c r="H48" s="143"/>
      <c r="I48" s="103">
        <f>'12'!C48</f>
        <v>22</v>
      </c>
      <c r="J48" s="103">
        <f>'13'!C48</f>
        <v>28</v>
      </c>
      <c r="K48" s="103">
        <f>'14'!C48</f>
        <v>27</v>
      </c>
      <c r="L48" s="103">
        <f>'15'!C48</f>
        <v>31</v>
      </c>
      <c r="M48" s="103">
        <f>'16'!C48</f>
        <v>36</v>
      </c>
      <c r="N48" s="103">
        <f>'17'!C48</f>
        <v>43</v>
      </c>
      <c r="O48" s="103">
        <f>'18'!C48</f>
        <v>51</v>
      </c>
      <c r="P48" s="103">
        <f>'19'!C48</f>
        <v>63</v>
      </c>
      <c r="Q48" s="103">
        <f>'20'!C48</f>
        <v>71</v>
      </c>
      <c r="R48" s="103">
        <f>'21'!C48</f>
        <v>75</v>
      </c>
      <c r="S48" s="103">
        <f>'22'!C48</f>
        <v>95</v>
      </c>
    </row>
    <row r="49" spans="1:19">
      <c r="A49" s="9" t="s">
        <v>119</v>
      </c>
      <c r="B49" s="6" t="s">
        <v>10</v>
      </c>
      <c r="C49" s="143"/>
      <c r="D49" s="143"/>
      <c r="E49" s="143"/>
      <c r="F49" s="143"/>
      <c r="G49" s="143"/>
      <c r="H49" s="143"/>
      <c r="I49" s="103">
        <f>'12'!C49</f>
        <v>209</v>
      </c>
      <c r="J49" s="103">
        <f>'13'!C49</f>
        <v>213</v>
      </c>
      <c r="K49" s="103">
        <f>'14'!C49</f>
        <v>216</v>
      </c>
      <c r="L49" s="103">
        <f>'15'!C49</f>
        <v>217</v>
      </c>
      <c r="M49" s="103">
        <f>'16'!C49</f>
        <v>233</v>
      </c>
      <c r="N49" s="103">
        <f>'17'!C49</f>
        <v>243</v>
      </c>
      <c r="O49" s="103">
        <f>'18'!C49</f>
        <v>241</v>
      </c>
      <c r="P49" s="103">
        <f>'19'!C49</f>
        <v>246</v>
      </c>
      <c r="Q49" s="103">
        <f>'20'!C49</f>
        <v>256</v>
      </c>
      <c r="R49" s="103">
        <f>'21'!C49</f>
        <v>259</v>
      </c>
      <c r="S49" s="103">
        <f>'22'!C49</f>
        <v>309</v>
      </c>
    </row>
    <row r="50" spans="1:19">
      <c r="A50" s="9" t="s">
        <v>120</v>
      </c>
      <c r="B50" s="6" t="s">
        <v>47</v>
      </c>
      <c r="C50" s="143"/>
      <c r="D50" s="143"/>
      <c r="E50" s="143"/>
      <c r="F50" s="143"/>
      <c r="G50" s="143"/>
      <c r="H50" s="143"/>
      <c r="I50" s="103">
        <f>'12'!C50</f>
        <v>109</v>
      </c>
      <c r="J50" s="103">
        <f>'13'!C50</f>
        <v>98</v>
      </c>
      <c r="K50" s="103">
        <f>'14'!C50</f>
        <v>99</v>
      </c>
      <c r="L50" s="103">
        <f>'15'!C50</f>
        <v>96</v>
      </c>
      <c r="M50" s="103">
        <f>'16'!C50</f>
        <v>110</v>
      </c>
      <c r="N50" s="103">
        <f>'17'!C50</f>
        <v>118</v>
      </c>
      <c r="O50" s="103">
        <f>'18'!C50</f>
        <v>131</v>
      </c>
      <c r="P50" s="103">
        <f>'19'!C50</f>
        <v>148</v>
      </c>
      <c r="Q50" s="103">
        <f>'20'!C50</f>
        <v>169</v>
      </c>
      <c r="R50" s="103">
        <f>'21'!C50</f>
        <v>185</v>
      </c>
      <c r="S50" s="103">
        <f>'22'!C50</f>
        <v>220</v>
      </c>
    </row>
    <row r="51" spans="1:19">
      <c r="A51" s="9" t="s">
        <v>121</v>
      </c>
      <c r="B51" s="6" t="s">
        <v>48</v>
      </c>
      <c r="C51" s="143"/>
      <c r="D51" s="143"/>
      <c r="E51" s="143"/>
      <c r="F51" s="143"/>
      <c r="G51" s="143"/>
      <c r="H51" s="143"/>
      <c r="I51" s="103">
        <f>'12'!C51</f>
        <v>103</v>
      </c>
      <c r="J51" s="103">
        <f>'13'!C51</f>
        <v>90</v>
      </c>
      <c r="K51" s="103">
        <f>'14'!C51</f>
        <v>91</v>
      </c>
      <c r="L51" s="103">
        <f>'15'!C51</f>
        <v>97</v>
      </c>
      <c r="M51" s="103">
        <f>'16'!C51</f>
        <v>101</v>
      </c>
      <c r="N51" s="103">
        <f>'17'!C51</f>
        <v>109</v>
      </c>
      <c r="O51" s="103">
        <f>'18'!C51</f>
        <v>123</v>
      </c>
      <c r="P51" s="103">
        <f>'19'!C51</f>
        <v>162</v>
      </c>
      <c r="Q51" s="103">
        <f>'20'!C51</f>
        <v>183</v>
      </c>
      <c r="R51" s="103">
        <f>'21'!C51</f>
        <v>158</v>
      </c>
      <c r="S51" s="103">
        <f>'22'!C51</f>
        <v>226</v>
      </c>
    </row>
    <row r="52" spans="1:19">
      <c r="A52" s="9" t="s">
        <v>122</v>
      </c>
      <c r="B52" s="6" t="s">
        <v>49</v>
      </c>
      <c r="C52" s="143"/>
      <c r="D52" s="143"/>
      <c r="E52" s="143"/>
      <c r="F52" s="143"/>
      <c r="G52" s="143"/>
      <c r="H52" s="143"/>
      <c r="I52" s="104">
        <f>'12'!C52</f>
        <v>112</v>
      </c>
      <c r="J52" s="104">
        <f>'13'!C52</f>
        <v>106</v>
      </c>
      <c r="K52" s="104">
        <f>'14'!C52</f>
        <v>105</v>
      </c>
      <c r="L52" s="104">
        <f>'15'!C52</f>
        <v>115</v>
      </c>
      <c r="M52" s="104">
        <f>'16'!C52</f>
        <v>115</v>
      </c>
      <c r="N52" s="104">
        <f>'17'!C52</f>
        <v>133</v>
      </c>
      <c r="O52" s="104">
        <f>'18'!C52</f>
        <v>140</v>
      </c>
      <c r="P52" s="104">
        <f>'19'!C52</f>
        <v>141</v>
      </c>
      <c r="Q52" s="104">
        <f>'20'!C52</f>
        <v>123</v>
      </c>
      <c r="R52" s="104">
        <f>'21'!C52</f>
        <v>104</v>
      </c>
      <c r="S52" s="104">
        <f>'22'!C52</f>
        <v>151</v>
      </c>
    </row>
    <row r="53" spans="1:19">
      <c r="A53" s="50" t="s">
        <v>123</v>
      </c>
      <c r="B53" s="73" t="s">
        <v>50</v>
      </c>
      <c r="C53" s="144"/>
      <c r="D53" s="144"/>
      <c r="E53" s="144"/>
      <c r="F53" s="144"/>
      <c r="G53" s="144"/>
      <c r="H53" s="144"/>
      <c r="I53" s="105">
        <f>'12'!C53</f>
        <v>98</v>
      </c>
      <c r="J53" s="105">
        <f>'13'!C53</f>
        <v>100</v>
      </c>
      <c r="K53" s="105">
        <f>'14'!C53</f>
        <v>105</v>
      </c>
      <c r="L53" s="105">
        <f>'15'!C53</f>
        <v>98</v>
      </c>
      <c r="M53" s="105">
        <f>'16'!C53</f>
        <v>115</v>
      </c>
      <c r="N53" s="105">
        <f>'17'!C53</f>
        <v>116</v>
      </c>
      <c r="O53" s="105">
        <f>'18'!C53</f>
        <v>129</v>
      </c>
      <c r="P53" s="105">
        <f>'19'!C53</f>
        <v>141</v>
      </c>
      <c r="Q53" s="105">
        <f>'20'!C53</f>
        <v>141</v>
      </c>
      <c r="R53" s="105">
        <f>'21'!C53</f>
        <v>110</v>
      </c>
      <c r="S53" s="105">
        <f>'22'!C53</f>
        <v>140</v>
      </c>
    </row>
    <row r="54" spans="1:19">
      <c r="A54" s="165"/>
      <c r="B54" s="166" t="s">
        <v>166</v>
      </c>
      <c r="C54" s="164">
        <f>'06'!C42</f>
        <v>2065</v>
      </c>
      <c r="D54" s="164">
        <f>'07'!C42</f>
        <v>2140</v>
      </c>
      <c r="E54" s="164">
        <f>'08'!C42</f>
        <v>2187</v>
      </c>
      <c r="F54" s="164">
        <f>'09'!C42</f>
        <v>2109</v>
      </c>
      <c r="G54" s="164">
        <f>'10'!C42</f>
        <v>2086</v>
      </c>
      <c r="H54" s="164">
        <f>'11'!C42</f>
        <v>2028</v>
      </c>
      <c r="I54" s="167">
        <f>SUM(I42:I53)</f>
        <v>1986</v>
      </c>
      <c r="J54" s="167">
        <f t="shared" ref="J54:S54" si="0">SUM(J42:J53)</f>
        <v>2017</v>
      </c>
      <c r="K54" s="167">
        <f t="shared" si="0"/>
        <v>2068</v>
      </c>
      <c r="L54" s="167">
        <f t="shared" si="0"/>
        <v>2158</v>
      </c>
      <c r="M54" s="167">
        <f t="shared" si="0"/>
        <v>2350</v>
      </c>
      <c r="N54" s="167">
        <f t="shared" si="0"/>
        <v>2503</v>
      </c>
      <c r="O54" s="167">
        <f t="shared" si="0"/>
        <v>2775</v>
      </c>
      <c r="P54" s="167">
        <f t="shared" si="0"/>
        <v>3157</v>
      </c>
      <c r="Q54" s="167">
        <f t="shared" si="0"/>
        <v>3114</v>
      </c>
      <c r="R54" s="167">
        <f t="shared" si="0"/>
        <v>2879</v>
      </c>
      <c r="S54" s="167">
        <f t="shared" si="0"/>
        <v>3329</v>
      </c>
    </row>
    <row r="55" spans="1:19">
      <c r="A55" s="157"/>
      <c r="B55" s="158" t="s">
        <v>159</v>
      </c>
      <c r="C55" s="159"/>
      <c r="D55" s="159"/>
      <c r="E55" s="159"/>
      <c r="F55" s="159" t="s">
        <v>160</v>
      </c>
      <c r="G55" s="159"/>
      <c r="H55" s="161" t="s">
        <v>161</v>
      </c>
      <c r="I55" s="160"/>
      <c r="J55" s="160"/>
      <c r="K55" s="160"/>
      <c r="L55" s="160"/>
      <c r="M55" s="160"/>
      <c r="N55" s="160"/>
      <c r="O55" s="160"/>
      <c r="P55" s="160"/>
      <c r="Q55" s="183" t="s">
        <v>162</v>
      </c>
      <c r="R55" s="160"/>
      <c r="S55" s="160"/>
    </row>
    <row r="56" spans="1:19">
      <c r="A56" s="156" t="s">
        <v>164</v>
      </c>
      <c r="B56" s="6"/>
      <c r="C56" s="6"/>
      <c r="D56" s="6"/>
      <c r="E56" s="6"/>
      <c r="F56" s="6"/>
      <c r="G56" s="6"/>
      <c r="H56" s="6"/>
    </row>
  </sheetData>
  <phoneticPr fontId="1"/>
  <conditionalFormatting sqref="A3:A55">
    <cfRule type="duplicateValues" dxfId="18" priority="1"/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0DBC3-1741-443B-93BC-38C4E719869E}">
  <sheetPr>
    <tabColor theme="7" tint="0.59999389629810485"/>
  </sheetPr>
  <dimension ref="A1:P54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L19" sqref="L19"/>
    </sheetView>
  </sheetViews>
  <sheetFormatPr defaultColWidth="9" defaultRowHeight="13.5"/>
  <cols>
    <col min="1" max="1" width="9" style="13"/>
    <col min="2" max="2" width="12.5" style="13" customWidth="1"/>
    <col min="3" max="16384" width="9" style="13"/>
  </cols>
  <sheetData>
    <row r="1" spans="1:16">
      <c r="A1" s="7" t="s">
        <v>69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6" t="s">
        <v>144</v>
      </c>
      <c r="N1" s="39"/>
    </row>
    <row r="2" spans="1:16" ht="27">
      <c r="A2" s="28" t="s">
        <v>70</v>
      </c>
      <c r="B2" s="28" t="s">
        <v>71</v>
      </c>
      <c r="C2" s="28" t="s">
        <v>65</v>
      </c>
      <c r="D2" s="28" t="s">
        <v>1</v>
      </c>
      <c r="E2" s="151" t="s">
        <v>52</v>
      </c>
      <c r="F2" s="28" t="s">
        <v>55</v>
      </c>
      <c r="G2" s="28" t="s">
        <v>4</v>
      </c>
      <c r="H2" s="28" t="s">
        <v>5</v>
      </c>
      <c r="I2" s="151" t="s">
        <v>56</v>
      </c>
      <c r="J2" s="151" t="s">
        <v>68</v>
      </c>
      <c r="K2" s="28" t="s">
        <v>57</v>
      </c>
      <c r="L2" s="151" t="s">
        <v>58</v>
      </c>
      <c r="M2" s="151" t="s">
        <v>64</v>
      </c>
      <c r="N2" s="28" t="s">
        <v>124</v>
      </c>
    </row>
    <row r="3" spans="1:16">
      <c r="A3" s="44" t="s">
        <v>73</v>
      </c>
      <c r="B3" s="45" t="s">
        <v>11</v>
      </c>
      <c r="C3" s="70">
        <v>123125</v>
      </c>
      <c r="D3" s="70">
        <v>22411</v>
      </c>
      <c r="E3" s="70">
        <v>26023</v>
      </c>
      <c r="F3" s="70">
        <v>35928</v>
      </c>
      <c r="G3" s="70">
        <v>5657</v>
      </c>
      <c r="H3" s="70">
        <v>2493</v>
      </c>
      <c r="I3" s="70">
        <v>5124</v>
      </c>
      <c r="J3" s="70">
        <v>2929</v>
      </c>
      <c r="K3" s="70">
        <v>2422</v>
      </c>
      <c r="L3" s="70">
        <v>2089</v>
      </c>
      <c r="M3" s="70">
        <v>1242</v>
      </c>
      <c r="N3" s="70">
        <v>16807</v>
      </c>
      <c r="O3" s="39"/>
      <c r="P3" s="39"/>
    </row>
    <row r="4" spans="1:16">
      <c r="A4" s="9" t="s">
        <v>74</v>
      </c>
      <c r="B4" s="6" t="s">
        <v>12</v>
      </c>
      <c r="C4" s="37">
        <v>52706</v>
      </c>
      <c r="D4" s="37">
        <v>13301</v>
      </c>
      <c r="E4" s="37">
        <v>8210</v>
      </c>
      <c r="F4" s="37">
        <v>14557</v>
      </c>
      <c r="G4" s="37">
        <v>1580</v>
      </c>
      <c r="H4" s="37">
        <v>481</v>
      </c>
      <c r="I4" s="37">
        <v>2835</v>
      </c>
      <c r="J4" s="37">
        <v>733</v>
      </c>
      <c r="K4" s="37">
        <v>1236</v>
      </c>
      <c r="L4" s="37">
        <v>1308</v>
      </c>
      <c r="M4" s="37">
        <v>399</v>
      </c>
      <c r="N4" s="37">
        <v>8066</v>
      </c>
      <c r="O4" s="39"/>
      <c r="P4" s="39"/>
    </row>
    <row r="5" spans="1:16">
      <c r="A5" s="47" t="s">
        <v>75</v>
      </c>
      <c r="B5" s="48" t="s">
        <v>126</v>
      </c>
      <c r="C5" s="71">
        <v>6874</v>
      </c>
      <c r="D5" s="71">
        <v>1260</v>
      </c>
      <c r="E5" s="71">
        <v>1259</v>
      </c>
      <c r="F5" s="71">
        <v>1237</v>
      </c>
      <c r="G5" s="71">
        <v>266</v>
      </c>
      <c r="H5" s="71">
        <v>142</v>
      </c>
      <c r="I5" s="71">
        <v>751</v>
      </c>
      <c r="J5" s="71">
        <v>117</v>
      </c>
      <c r="K5" s="71">
        <v>335</v>
      </c>
      <c r="L5" s="71">
        <v>158</v>
      </c>
      <c r="M5" s="71">
        <v>40</v>
      </c>
      <c r="N5" s="71">
        <v>1309</v>
      </c>
      <c r="O5" s="39"/>
      <c r="P5" s="39"/>
    </row>
    <row r="6" spans="1:16">
      <c r="A6" s="9" t="s">
        <v>76</v>
      </c>
      <c r="B6" s="10" t="s">
        <v>127</v>
      </c>
      <c r="C6" s="37">
        <v>4693</v>
      </c>
      <c r="D6" s="37">
        <v>1290</v>
      </c>
      <c r="E6" s="37">
        <v>437</v>
      </c>
      <c r="F6" s="37">
        <v>1299</v>
      </c>
      <c r="G6" s="37">
        <v>105</v>
      </c>
      <c r="H6" s="37">
        <v>29</v>
      </c>
      <c r="I6" s="37">
        <v>214</v>
      </c>
      <c r="J6" s="37">
        <v>77</v>
      </c>
      <c r="K6" s="37">
        <v>206</v>
      </c>
      <c r="L6" s="37">
        <v>144</v>
      </c>
      <c r="M6" s="37">
        <v>29</v>
      </c>
      <c r="N6" s="37">
        <v>863</v>
      </c>
      <c r="O6" s="39"/>
      <c r="P6" s="39"/>
    </row>
    <row r="7" spans="1:16">
      <c r="A7" s="9" t="s">
        <v>77</v>
      </c>
      <c r="B7" s="10" t="s">
        <v>128</v>
      </c>
      <c r="C7" s="37">
        <v>7128</v>
      </c>
      <c r="D7" s="37">
        <v>1917</v>
      </c>
      <c r="E7" s="37">
        <v>2133</v>
      </c>
      <c r="F7" s="37">
        <v>1229</v>
      </c>
      <c r="G7" s="37">
        <v>114</v>
      </c>
      <c r="H7" s="37">
        <v>19</v>
      </c>
      <c r="I7" s="37">
        <v>696</v>
      </c>
      <c r="J7" s="37">
        <v>91</v>
      </c>
      <c r="K7" s="37">
        <v>52</v>
      </c>
      <c r="L7" s="37">
        <v>85</v>
      </c>
      <c r="M7" s="37">
        <v>39</v>
      </c>
      <c r="N7" s="37">
        <v>753</v>
      </c>
      <c r="O7" s="39"/>
      <c r="P7" s="39"/>
    </row>
    <row r="8" spans="1:16">
      <c r="A8" s="9" t="s">
        <v>78</v>
      </c>
      <c r="B8" s="10" t="s">
        <v>129</v>
      </c>
      <c r="C8" s="37">
        <v>7580</v>
      </c>
      <c r="D8" s="37">
        <v>905</v>
      </c>
      <c r="E8" s="37">
        <v>1598</v>
      </c>
      <c r="F8" s="37">
        <v>3664</v>
      </c>
      <c r="G8" s="37">
        <v>98</v>
      </c>
      <c r="H8" s="37">
        <v>19</v>
      </c>
      <c r="I8" s="37">
        <v>390</v>
      </c>
      <c r="J8" s="37">
        <v>97</v>
      </c>
      <c r="K8" s="37">
        <v>40</v>
      </c>
      <c r="L8" s="37">
        <v>52</v>
      </c>
      <c r="M8" s="37">
        <v>31</v>
      </c>
      <c r="N8" s="37">
        <v>686</v>
      </c>
      <c r="O8" s="39"/>
      <c r="P8" s="39"/>
    </row>
    <row r="9" spans="1:16">
      <c r="A9" s="9" t="s">
        <v>79</v>
      </c>
      <c r="B9" s="10" t="s">
        <v>130</v>
      </c>
      <c r="C9" s="37">
        <v>3586</v>
      </c>
      <c r="D9" s="37">
        <v>480</v>
      </c>
      <c r="E9" s="37">
        <v>257</v>
      </c>
      <c r="F9" s="37">
        <v>2056</v>
      </c>
      <c r="G9" s="37">
        <v>80</v>
      </c>
      <c r="H9" s="37">
        <v>28</v>
      </c>
      <c r="I9" s="37">
        <v>62</v>
      </c>
      <c r="J9" s="37">
        <v>42</v>
      </c>
      <c r="K9" s="37">
        <v>69</v>
      </c>
      <c r="L9" s="37">
        <v>62</v>
      </c>
      <c r="M9" s="37">
        <v>19</v>
      </c>
      <c r="N9" s="37">
        <v>431</v>
      </c>
      <c r="O9" s="39"/>
      <c r="P9" s="39"/>
    </row>
    <row r="10" spans="1:16">
      <c r="A10" s="9" t="s">
        <v>80</v>
      </c>
      <c r="B10" s="10" t="s">
        <v>131</v>
      </c>
      <c r="C10" s="37">
        <v>2946</v>
      </c>
      <c r="D10" s="37">
        <v>792</v>
      </c>
      <c r="E10" s="37">
        <v>169</v>
      </c>
      <c r="F10" s="37">
        <v>948</v>
      </c>
      <c r="G10" s="37">
        <v>143</v>
      </c>
      <c r="H10" s="37">
        <v>18</v>
      </c>
      <c r="I10" s="37">
        <v>67</v>
      </c>
      <c r="J10" s="37">
        <v>70</v>
      </c>
      <c r="K10" s="37">
        <v>106</v>
      </c>
      <c r="L10" s="37">
        <v>58</v>
      </c>
      <c r="M10" s="37">
        <v>60</v>
      </c>
      <c r="N10" s="37">
        <v>515</v>
      </c>
      <c r="O10" s="39"/>
      <c r="P10" s="39"/>
    </row>
    <row r="11" spans="1:16">
      <c r="A11" s="9" t="s">
        <v>81</v>
      </c>
      <c r="B11" s="10" t="s">
        <v>132</v>
      </c>
      <c r="C11" s="37">
        <v>2749</v>
      </c>
      <c r="D11" s="37">
        <v>477</v>
      </c>
      <c r="E11" s="37">
        <v>382</v>
      </c>
      <c r="F11" s="37">
        <v>908</v>
      </c>
      <c r="G11" s="37">
        <v>122</v>
      </c>
      <c r="H11" s="37">
        <v>126</v>
      </c>
      <c r="I11" s="37">
        <v>55</v>
      </c>
      <c r="J11" s="37">
        <v>46</v>
      </c>
      <c r="K11" s="37">
        <v>92</v>
      </c>
      <c r="L11" s="37">
        <v>96</v>
      </c>
      <c r="M11" s="37">
        <v>27</v>
      </c>
      <c r="N11" s="37">
        <v>418</v>
      </c>
      <c r="O11" s="39"/>
      <c r="P11" s="39"/>
    </row>
    <row r="12" spans="1:16">
      <c r="A12" s="9" t="s">
        <v>82</v>
      </c>
      <c r="B12" s="10" t="s">
        <v>133</v>
      </c>
      <c r="C12" s="37">
        <v>13604</v>
      </c>
      <c r="D12" s="37">
        <v>5490</v>
      </c>
      <c r="E12" s="37">
        <v>1058</v>
      </c>
      <c r="F12" s="37">
        <v>2401</v>
      </c>
      <c r="G12" s="37">
        <v>367</v>
      </c>
      <c r="H12" s="37">
        <v>55</v>
      </c>
      <c r="I12" s="37">
        <v>522</v>
      </c>
      <c r="J12" s="37">
        <v>77</v>
      </c>
      <c r="K12" s="37">
        <v>281</v>
      </c>
      <c r="L12" s="37">
        <v>592</v>
      </c>
      <c r="M12" s="37">
        <v>103</v>
      </c>
      <c r="N12" s="37">
        <v>2658</v>
      </c>
      <c r="O12" s="39"/>
      <c r="P12" s="39"/>
    </row>
    <row r="13" spans="1:16">
      <c r="A13" s="50" t="s">
        <v>83</v>
      </c>
      <c r="B13" s="51" t="s">
        <v>134</v>
      </c>
      <c r="C13" s="72">
        <v>3546</v>
      </c>
      <c r="D13" s="72">
        <v>690</v>
      </c>
      <c r="E13" s="72">
        <v>917</v>
      </c>
      <c r="F13" s="72">
        <v>815</v>
      </c>
      <c r="G13" s="72">
        <v>285</v>
      </c>
      <c r="H13" s="72">
        <v>45</v>
      </c>
      <c r="I13" s="72">
        <v>78</v>
      </c>
      <c r="J13" s="72">
        <v>116</v>
      </c>
      <c r="K13" s="72">
        <v>55</v>
      </c>
      <c r="L13" s="72">
        <v>61</v>
      </c>
      <c r="M13" s="72">
        <v>51</v>
      </c>
      <c r="N13" s="72">
        <v>433</v>
      </c>
      <c r="O13" s="39"/>
      <c r="P13" s="39"/>
    </row>
    <row r="14" spans="1:16">
      <c r="A14" s="9" t="s">
        <v>84</v>
      </c>
      <c r="B14" s="6" t="s">
        <v>13</v>
      </c>
      <c r="C14" s="37">
        <v>12335</v>
      </c>
      <c r="D14" s="37">
        <v>1224</v>
      </c>
      <c r="E14" s="37">
        <v>4133</v>
      </c>
      <c r="F14" s="37">
        <v>3970</v>
      </c>
      <c r="G14" s="37">
        <v>574</v>
      </c>
      <c r="H14" s="37">
        <v>89</v>
      </c>
      <c r="I14" s="37">
        <v>489</v>
      </c>
      <c r="J14" s="37">
        <v>384</v>
      </c>
      <c r="K14" s="37">
        <v>104</v>
      </c>
      <c r="L14" s="37">
        <v>70</v>
      </c>
      <c r="M14" s="37">
        <v>84</v>
      </c>
      <c r="N14" s="37">
        <v>1214</v>
      </c>
      <c r="O14" s="39"/>
      <c r="P14" s="39"/>
    </row>
    <row r="15" spans="1:16">
      <c r="A15" s="9" t="s">
        <v>85</v>
      </c>
      <c r="B15" s="6" t="s">
        <v>14</v>
      </c>
      <c r="C15" s="37">
        <v>12485</v>
      </c>
      <c r="D15" s="37">
        <v>1645</v>
      </c>
      <c r="E15" s="37">
        <v>1844</v>
      </c>
      <c r="F15" s="37">
        <v>6040</v>
      </c>
      <c r="G15" s="37">
        <v>481</v>
      </c>
      <c r="H15" s="37">
        <v>169</v>
      </c>
      <c r="I15" s="37">
        <v>448</v>
      </c>
      <c r="J15" s="37">
        <v>172</v>
      </c>
      <c r="K15" s="37">
        <v>124</v>
      </c>
      <c r="L15" s="37">
        <v>146</v>
      </c>
      <c r="M15" s="37">
        <v>107</v>
      </c>
      <c r="N15" s="37">
        <v>1309</v>
      </c>
      <c r="O15" s="39"/>
      <c r="P15" s="39"/>
    </row>
    <row r="16" spans="1:16">
      <c r="A16" s="9" t="s">
        <v>86</v>
      </c>
      <c r="B16" s="6" t="s">
        <v>15</v>
      </c>
      <c r="C16" s="37">
        <v>3646</v>
      </c>
      <c r="D16" s="37">
        <v>670</v>
      </c>
      <c r="E16" s="37">
        <v>775</v>
      </c>
      <c r="F16" s="37">
        <v>1035</v>
      </c>
      <c r="G16" s="37">
        <v>242</v>
      </c>
      <c r="H16" s="37">
        <v>127</v>
      </c>
      <c r="I16" s="37">
        <v>69</v>
      </c>
      <c r="J16" s="37">
        <v>58</v>
      </c>
      <c r="K16" s="37">
        <v>58</v>
      </c>
      <c r="L16" s="37">
        <v>56</v>
      </c>
      <c r="M16" s="37">
        <v>64</v>
      </c>
      <c r="N16" s="37">
        <v>492</v>
      </c>
      <c r="O16" s="39"/>
      <c r="P16" s="39"/>
    </row>
    <row r="17" spans="1:16">
      <c r="A17" s="9" t="s">
        <v>87</v>
      </c>
      <c r="B17" s="6" t="s">
        <v>16</v>
      </c>
      <c r="C17" s="37">
        <v>7939</v>
      </c>
      <c r="D17" s="37">
        <v>1405</v>
      </c>
      <c r="E17" s="37">
        <v>947</v>
      </c>
      <c r="F17" s="37">
        <v>2999</v>
      </c>
      <c r="G17" s="37">
        <v>283</v>
      </c>
      <c r="H17" s="37">
        <v>140</v>
      </c>
      <c r="I17" s="37">
        <v>231</v>
      </c>
      <c r="J17" s="37">
        <v>160</v>
      </c>
      <c r="K17" s="37">
        <v>262</v>
      </c>
      <c r="L17" s="37">
        <v>160</v>
      </c>
      <c r="M17" s="37">
        <v>87</v>
      </c>
      <c r="N17" s="37">
        <v>1265</v>
      </c>
      <c r="O17" s="39"/>
      <c r="P17" s="39"/>
    </row>
    <row r="18" spans="1:16">
      <c r="A18" s="9" t="s">
        <v>88</v>
      </c>
      <c r="B18" s="6" t="s">
        <v>17</v>
      </c>
      <c r="C18" s="37">
        <v>409</v>
      </c>
      <c r="D18" s="37">
        <v>53</v>
      </c>
      <c r="E18" s="37">
        <v>126</v>
      </c>
      <c r="F18" s="37">
        <v>45</v>
      </c>
      <c r="G18" s="37">
        <v>50</v>
      </c>
      <c r="H18" s="37">
        <v>2</v>
      </c>
      <c r="I18" s="37">
        <v>24</v>
      </c>
      <c r="J18" s="37">
        <v>19</v>
      </c>
      <c r="K18" s="37">
        <v>15</v>
      </c>
      <c r="L18" s="37">
        <v>9</v>
      </c>
      <c r="M18" s="37">
        <v>8</v>
      </c>
      <c r="N18" s="37">
        <v>58</v>
      </c>
      <c r="O18" s="39"/>
      <c r="P18" s="39"/>
    </row>
    <row r="19" spans="1:16">
      <c r="A19" s="9" t="s">
        <v>89</v>
      </c>
      <c r="B19" s="6" t="s">
        <v>18</v>
      </c>
      <c r="C19" s="37">
        <v>1892</v>
      </c>
      <c r="D19" s="37">
        <v>465</v>
      </c>
      <c r="E19" s="37">
        <v>71</v>
      </c>
      <c r="F19" s="37">
        <v>528</v>
      </c>
      <c r="G19" s="37">
        <v>79</v>
      </c>
      <c r="H19" s="37">
        <v>43</v>
      </c>
      <c r="I19" s="37">
        <v>63</v>
      </c>
      <c r="J19" s="37">
        <v>16</v>
      </c>
      <c r="K19" s="37">
        <v>119</v>
      </c>
      <c r="L19" s="37">
        <v>59</v>
      </c>
      <c r="M19" s="37">
        <v>25</v>
      </c>
      <c r="N19" s="37">
        <v>424</v>
      </c>
      <c r="O19" s="39"/>
      <c r="P19" s="39"/>
    </row>
    <row r="20" spans="1:16">
      <c r="A20" s="9" t="s">
        <v>90</v>
      </c>
      <c r="B20" s="6" t="s">
        <v>19</v>
      </c>
      <c r="C20" s="37">
        <v>3376</v>
      </c>
      <c r="D20" s="37">
        <v>508</v>
      </c>
      <c r="E20" s="37">
        <v>461</v>
      </c>
      <c r="F20" s="37">
        <v>1490</v>
      </c>
      <c r="G20" s="37">
        <v>102</v>
      </c>
      <c r="H20" s="37">
        <v>131</v>
      </c>
      <c r="I20" s="37">
        <v>206</v>
      </c>
      <c r="J20" s="37">
        <v>60</v>
      </c>
      <c r="K20" s="37">
        <v>32</v>
      </c>
      <c r="L20" s="37">
        <v>30</v>
      </c>
      <c r="M20" s="37">
        <v>24</v>
      </c>
      <c r="N20" s="37">
        <v>332</v>
      </c>
      <c r="O20" s="39"/>
      <c r="P20" s="39"/>
    </row>
    <row r="21" spans="1:16">
      <c r="A21" s="9" t="s">
        <v>91</v>
      </c>
      <c r="B21" s="6" t="s">
        <v>20</v>
      </c>
      <c r="C21" s="37">
        <v>523</v>
      </c>
      <c r="D21" s="37">
        <v>53</v>
      </c>
      <c r="E21" s="37">
        <v>178</v>
      </c>
      <c r="F21" s="37">
        <v>144</v>
      </c>
      <c r="G21" s="37">
        <v>47</v>
      </c>
      <c r="H21" s="37">
        <v>2</v>
      </c>
      <c r="I21" s="37">
        <v>4</v>
      </c>
      <c r="J21" s="37">
        <v>28</v>
      </c>
      <c r="K21" s="37">
        <v>4</v>
      </c>
      <c r="L21" s="37">
        <v>0</v>
      </c>
      <c r="M21" s="37">
        <v>0</v>
      </c>
      <c r="N21" s="37">
        <v>63</v>
      </c>
      <c r="O21" s="39"/>
      <c r="P21" s="39"/>
    </row>
    <row r="22" spans="1:16">
      <c r="A22" s="9" t="s">
        <v>92</v>
      </c>
      <c r="B22" s="6" t="s">
        <v>21</v>
      </c>
      <c r="C22" s="37">
        <v>972</v>
      </c>
      <c r="D22" s="37">
        <v>133</v>
      </c>
      <c r="E22" s="37">
        <v>316</v>
      </c>
      <c r="F22" s="37">
        <v>72</v>
      </c>
      <c r="G22" s="37">
        <v>207</v>
      </c>
      <c r="H22" s="37">
        <v>6</v>
      </c>
      <c r="I22" s="37">
        <v>50</v>
      </c>
      <c r="J22" s="37">
        <v>54</v>
      </c>
      <c r="K22" s="37">
        <v>20</v>
      </c>
      <c r="L22" s="37">
        <v>21</v>
      </c>
      <c r="M22" s="37">
        <v>42</v>
      </c>
      <c r="N22" s="37">
        <v>51</v>
      </c>
      <c r="O22" s="39"/>
      <c r="P22" s="39"/>
    </row>
    <row r="23" spans="1:16">
      <c r="A23" s="9" t="s">
        <v>93</v>
      </c>
      <c r="B23" s="6" t="s">
        <v>22</v>
      </c>
      <c r="C23" s="37">
        <v>3313</v>
      </c>
      <c r="D23" s="37">
        <v>468</v>
      </c>
      <c r="E23" s="37">
        <v>682</v>
      </c>
      <c r="F23" s="37">
        <v>814</v>
      </c>
      <c r="G23" s="37">
        <v>349</v>
      </c>
      <c r="H23" s="37">
        <v>254</v>
      </c>
      <c r="I23" s="37">
        <v>115</v>
      </c>
      <c r="J23" s="37">
        <v>90</v>
      </c>
      <c r="K23" s="37">
        <v>29</v>
      </c>
      <c r="L23" s="37">
        <v>34</v>
      </c>
      <c r="M23" s="37">
        <v>42</v>
      </c>
      <c r="N23" s="37">
        <v>436</v>
      </c>
      <c r="O23" s="39"/>
      <c r="P23" s="39"/>
    </row>
    <row r="24" spans="1:16">
      <c r="A24" s="9" t="s">
        <v>94</v>
      </c>
      <c r="B24" s="6" t="s">
        <v>23</v>
      </c>
      <c r="C24" s="37">
        <v>458</v>
      </c>
      <c r="D24" s="37">
        <v>54</v>
      </c>
      <c r="E24" s="37">
        <v>108</v>
      </c>
      <c r="F24" s="37">
        <v>87</v>
      </c>
      <c r="G24" s="37">
        <v>72</v>
      </c>
      <c r="H24" s="37">
        <v>27</v>
      </c>
      <c r="I24" s="37">
        <v>13</v>
      </c>
      <c r="J24" s="37">
        <v>21</v>
      </c>
      <c r="K24" s="37">
        <v>16</v>
      </c>
      <c r="L24" s="37">
        <v>5</v>
      </c>
      <c r="M24" s="37">
        <v>13</v>
      </c>
      <c r="N24" s="37">
        <v>42</v>
      </c>
      <c r="O24" s="39"/>
      <c r="P24" s="39"/>
    </row>
    <row r="25" spans="1:16">
      <c r="A25" s="9" t="s">
        <v>95</v>
      </c>
      <c r="B25" s="6" t="s">
        <v>24</v>
      </c>
      <c r="C25" s="37">
        <v>633</v>
      </c>
      <c r="D25" s="37">
        <v>43</v>
      </c>
      <c r="E25" s="37">
        <v>234</v>
      </c>
      <c r="F25" s="37">
        <v>139</v>
      </c>
      <c r="G25" s="37">
        <v>66</v>
      </c>
      <c r="H25" s="37">
        <v>11</v>
      </c>
      <c r="I25" s="37">
        <v>13</v>
      </c>
      <c r="J25" s="37">
        <v>20</v>
      </c>
      <c r="K25" s="37">
        <v>6</v>
      </c>
      <c r="L25" s="37">
        <v>4</v>
      </c>
      <c r="M25" s="37">
        <v>14</v>
      </c>
      <c r="N25" s="37">
        <v>83</v>
      </c>
      <c r="O25" s="39"/>
      <c r="P25" s="39"/>
    </row>
    <row r="26" spans="1:16">
      <c r="A26" s="9" t="s">
        <v>96</v>
      </c>
      <c r="B26" s="6" t="s">
        <v>25</v>
      </c>
      <c r="C26" s="37">
        <v>3300</v>
      </c>
      <c r="D26" s="37">
        <v>443</v>
      </c>
      <c r="E26" s="37">
        <v>393</v>
      </c>
      <c r="F26" s="37">
        <v>1480</v>
      </c>
      <c r="G26" s="37">
        <v>106</v>
      </c>
      <c r="H26" s="37">
        <v>117</v>
      </c>
      <c r="I26" s="37">
        <v>60</v>
      </c>
      <c r="J26" s="37">
        <v>71</v>
      </c>
      <c r="K26" s="37">
        <v>103</v>
      </c>
      <c r="L26" s="37">
        <v>57</v>
      </c>
      <c r="M26" s="37">
        <v>31</v>
      </c>
      <c r="N26" s="37">
        <v>439</v>
      </c>
      <c r="O26" s="39"/>
      <c r="P26" s="39"/>
    </row>
    <row r="27" spans="1:16">
      <c r="A27" s="9" t="s">
        <v>97</v>
      </c>
      <c r="B27" s="6" t="s">
        <v>26</v>
      </c>
      <c r="C27" s="37">
        <v>2300</v>
      </c>
      <c r="D27" s="37">
        <v>190</v>
      </c>
      <c r="E27" s="37">
        <v>881</v>
      </c>
      <c r="F27" s="37">
        <v>226</v>
      </c>
      <c r="G27" s="37">
        <v>135</v>
      </c>
      <c r="H27" s="37">
        <v>169</v>
      </c>
      <c r="I27" s="37">
        <v>65</v>
      </c>
      <c r="J27" s="37">
        <v>88</v>
      </c>
      <c r="K27" s="37">
        <v>12</v>
      </c>
      <c r="L27" s="37">
        <v>6</v>
      </c>
      <c r="M27" s="37">
        <v>37</v>
      </c>
      <c r="N27" s="37">
        <v>491</v>
      </c>
      <c r="O27" s="39"/>
      <c r="P27" s="39"/>
    </row>
    <row r="28" spans="1:16">
      <c r="A28" s="9" t="s">
        <v>98</v>
      </c>
      <c r="B28" s="6" t="s">
        <v>27</v>
      </c>
      <c r="C28" s="37">
        <v>1360</v>
      </c>
      <c r="D28" s="37">
        <v>105</v>
      </c>
      <c r="E28" s="37">
        <v>301</v>
      </c>
      <c r="F28" s="37">
        <v>461</v>
      </c>
      <c r="G28" s="37">
        <v>106</v>
      </c>
      <c r="H28" s="37">
        <v>29</v>
      </c>
      <c r="I28" s="37">
        <v>82</v>
      </c>
      <c r="J28" s="37">
        <v>33</v>
      </c>
      <c r="K28" s="37">
        <v>8</v>
      </c>
      <c r="L28" s="37">
        <v>4</v>
      </c>
      <c r="M28" s="37">
        <v>8</v>
      </c>
      <c r="N28" s="37">
        <v>223</v>
      </c>
    </row>
    <row r="29" spans="1:16">
      <c r="A29" s="9" t="s">
        <v>99</v>
      </c>
      <c r="B29" s="6" t="s">
        <v>28</v>
      </c>
      <c r="C29" s="37">
        <v>1662</v>
      </c>
      <c r="D29" s="37">
        <v>200</v>
      </c>
      <c r="E29" s="37">
        <v>255</v>
      </c>
      <c r="F29" s="37">
        <v>625</v>
      </c>
      <c r="G29" s="37">
        <v>53</v>
      </c>
      <c r="H29" s="37">
        <v>17</v>
      </c>
      <c r="I29" s="37">
        <v>90</v>
      </c>
      <c r="J29" s="37">
        <v>140</v>
      </c>
      <c r="K29" s="37">
        <v>66</v>
      </c>
      <c r="L29" s="37">
        <v>14</v>
      </c>
      <c r="M29" s="37">
        <v>22</v>
      </c>
      <c r="N29" s="37">
        <v>180</v>
      </c>
    </row>
    <row r="30" spans="1:16">
      <c r="A30" s="9" t="s">
        <v>100</v>
      </c>
      <c r="B30" s="6" t="s">
        <v>29</v>
      </c>
      <c r="C30" s="37">
        <v>1158</v>
      </c>
      <c r="D30" s="37">
        <v>57</v>
      </c>
      <c r="E30" s="37">
        <v>594</v>
      </c>
      <c r="F30" s="37">
        <v>95</v>
      </c>
      <c r="G30" s="37">
        <v>41</v>
      </c>
      <c r="H30" s="37">
        <v>104</v>
      </c>
      <c r="I30" s="37">
        <v>7</v>
      </c>
      <c r="J30" s="37">
        <v>64</v>
      </c>
      <c r="K30" s="37">
        <v>9</v>
      </c>
      <c r="L30" s="37">
        <v>21</v>
      </c>
      <c r="M30" s="37">
        <v>7</v>
      </c>
      <c r="N30" s="37">
        <v>159</v>
      </c>
    </row>
    <row r="31" spans="1:16">
      <c r="A31" s="9" t="s">
        <v>101</v>
      </c>
      <c r="B31" s="6" t="s">
        <v>30</v>
      </c>
      <c r="C31" s="37">
        <v>1203</v>
      </c>
      <c r="D31" s="37">
        <v>212</v>
      </c>
      <c r="E31" s="37">
        <v>222</v>
      </c>
      <c r="F31" s="37">
        <v>355</v>
      </c>
      <c r="G31" s="37">
        <v>69</v>
      </c>
      <c r="H31" s="37">
        <v>28</v>
      </c>
      <c r="I31" s="37">
        <v>34</v>
      </c>
      <c r="J31" s="37">
        <v>52</v>
      </c>
      <c r="K31" s="37">
        <v>41</v>
      </c>
      <c r="L31" s="37">
        <v>26</v>
      </c>
      <c r="M31" s="37">
        <v>14</v>
      </c>
      <c r="N31" s="37">
        <v>150</v>
      </c>
    </row>
    <row r="32" spans="1:16">
      <c r="A32" s="9" t="s">
        <v>102</v>
      </c>
      <c r="B32" s="6" t="s">
        <v>31</v>
      </c>
      <c r="C32" s="37">
        <v>1386</v>
      </c>
      <c r="D32" s="37">
        <v>107</v>
      </c>
      <c r="E32" s="37">
        <v>822</v>
      </c>
      <c r="F32" s="37">
        <v>46</v>
      </c>
      <c r="G32" s="37">
        <v>36</v>
      </c>
      <c r="H32" s="37">
        <v>114</v>
      </c>
      <c r="I32" s="37">
        <v>27</v>
      </c>
      <c r="J32" s="37">
        <v>61</v>
      </c>
      <c r="K32" s="37">
        <v>5</v>
      </c>
      <c r="L32" s="37">
        <v>5</v>
      </c>
      <c r="M32" s="37">
        <v>23</v>
      </c>
      <c r="N32" s="37">
        <v>140</v>
      </c>
    </row>
    <row r="33" spans="1:14">
      <c r="A33" s="9" t="s">
        <v>103</v>
      </c>
      <c r="B33" s="6" t="s">
        <v>66</v>
      </c>
      <c r="C33" s="37">
        <v>1037</v>
      </c>
      <c r="D33" s="37">
        <v>65</v>
      </c>
      <c r="E33" s="37">
        <v>452</v>
      </c>
      <c r="F33" s="37">
        <v>63</v>
      </c>
      <c r="G33" s="37">
        <v>106</v>
      </c>
      <c r="H33" s="37">
        <v>171</v>
      </c>
      <c r="I33" s="37">
        <v>17</v>
      </c>
      <c r="J33" s="37">
        <v>19</v>
      </c>
      <c r="K33" s="37">
        <v>11</v>
      </c>
      <c r="L33" s="37">
        <v>2</v>
      </c>
      <c r="M33" s="37">
        <v>36</v>
      </c>
      <c r="N33" s="37">
        <v>95</v>
      </c>
    </row>
    <row r="34" spans="1:14">
      <c r="A34" s="9" t="s">
        <v>104</v>
      </c>
      <c r="B34" s="6" t="s">
        <v>32</v>
      </c>
      <c r="C34" s="37">
        <v>128</v>
      </c>
      <c r="D34" s="37">
        <v>42</v>
      </c>
      <c r="E34" s="37">
        <v>26</v>
      </c>
      <c r="F34" s="37">
        <v>5</v>
      </c>
      <c r="G34" s="37">
        <v>23</v>
      </c>
      <c r="H34" s="37">
        <v>4</v>
      </c>
      <c r="I34" s="37">
        <v>5</v>
      </c>
      <c r="J34" s="37">
        <v>8</v>
      </c>
      <c r="K34" s="37">
        <v>5</v>
      </c>
      <c r="L34" s="37">
        <v>1</v>
      </c>
      <c r="M34" s="37">
        <v>0</v>
      </c>
      <c r="N34" s="37">
        <v>9</v>
      </c>
    </row>
    <row r="35" spans="1:14">
      <c r="A35" s="9" t="s">
        <v>105</v>
      </c>
      <c r="B35" s="6" t="s">
        <v>33</v>
      </c>
      <c r="C35" s="37">
        <v>1098</v>
      </c>
      <c r="D35" s="37">
        <v>151</v>
      </c>
      <c r="E35" s="37">
        <v>489</v>
      </c>
      <c r="F35" s="37">
        <v>56</v>
      </c>
      <c r="G35" s="37">
        <v>133</v>
      </c>
      <c r="H35" s="37">
        <v>82</v>
      </c>
      <c r="I35" s="37">
        <v>4</v>
      </c>
      <c r="J35" s="37">
        <v>34</v>
      </c>
      <c r="K35" s="37">
        <v>20</v>
      </c>
      <c r="L35" s="37">
        <v>2</v>
      </c>
      <c r="M35" s="37">
        <v>12</v>
      </c>
      <c r="N35" s="37">
        <v>115</v>
      </c>
    </row>
    <row r="36" spans="1:14">
      <c r="A36" s="9" t="s">
        <v>106</v>
      </c>
      <c r="B36" s="6" t="s">
        <v>34</v>
      </c>
      <c r="C36" s="37">
        <v>656</v>
      </c>
      <c r="D36" s="37">
        <v>55</v>
      </c>
      <c r="E36" s="37">
        <v>373</v>
      </c>
      <c r="F36" s="37">
        <v>26</v>
      </c>
      <c r="G36" s="37">
        <v>66</v>
      </c>
      <c r="H36" s="37">
        <v>10</v>
      </c>
      <c r="I36" s="37">
        <v>19</v>
      </c>
      <c r="J36" s="37">
        <v>40</v>
      </c>
      <c r="K36" s="37">
        <v>10</v>
      </c>
      <c r="L36" s="37">
        <v>7</v>
      </c>
      <c r="M36" s="37">
        <v>1</v>
      </c>
      <c r="N36" s="37">
        <v>49</v>
      </c>
    </row>
    <row r="37" spans="1:14">
      <c r="A37" s="9" t="s">
        <v>107</v>
      </c>
      <c r="B37" s="6" t="s">
        <v>35</v>
      </c>
      <c r="C37" s="37">
        <v>417</v>
      </c>
      <c r="D37" s="37">
        <v>72</v>
      </c>
      <c r="E37" s="37">
        <v>150</v>
      </c>
      <c r="F37" s="37">
        <v>15</v>
      </c>
      <c r="G37" s="37">
        <v>83</v>
      </c>
      <c r="H37" s="37">
        <v>10</v>
      </c>
      <c r="I37" s="37">
        <v>15</v>
      </c>
      <c r="J37" s="37">
        <v>29</v>
      </c>
      <c r="K37" s="37">
        <v>13</v>
      </c>
      <c r="L37" s="37">
        <v>2</v>
      </c>
      <c r="M37" s="37">
        <v>2</v>
      </c>
      <c r="N37" s="37">
        <v>26</v>
      </c>
    </row>
    <row r="38" spans="1:14">
      <c r="A38" s="9" t="s">
        <v>108</v>
      </c>
      <c r="B38" s="6" t="s">
        <v>36</v>
      </c>
      <c r="C38" s="37">
        <v>521</v>
      </c>
      <c r="D38" s="37">
        <v>50</v>
      </c>
      <c r="E38" s="37">
        <v>169</v>
      </c>
      <c r="F38" s="37">
        <v>61</v>
      </c>
      <c r="G38" s="37">
        <v>42</v>
      </c>
      <c r="H38" s="37">
        <v>0</v>
      </c>
      <c r="I38" s="37">
        <v>11</v>
      </c>
      <c r="J38" s="37">
        <v>27</v>
      </c>
      <c r="K38" s="37">
        <v>23</v>
      </c>
      <c r="L38" s="37">
        <v>7</v>
      </c>
      <c r="M38" s="37">
        <v>24</v>
      </c>
      <c r="N38" s="37">
        <v>107</v>
      </c>
    </row>
    <row r="39" spans="1:14">
      <c r="A39" s="9" t="s">
        <v>109</v>
      </c>
      <c r="B39" s="6" t="s">
        <v>37</v>
      </c>
      <c r="C39" s="37">
        <v>346</v>
      </c>
      <c r="D39" s="37">
        <v>42</v>
      </c>
      <c r="E39" s="37">
        <v>141</v>
      </c>
      <c r="F39" s="37">
        <v>18</v>
      </c>
      <c r="G39" s="37">
        <v>45</v>
      </c>
      <c r="H39" s="37">
        <v>7</v>
      </c>
      <c r="I39" s="37">
        <v>29</v>
      </c>
      <c r="J39" s="37">
        <v>2</v>
      </c>
      <c r="K39" s="37">
        <v>14</v>
      </c>
      <c r="L39" s="37">
        <v>2</v>
      </c>
      <c r="M39" s="37">
        <v>4</v>
      </c>
      <c r="N39" s="37">
        <v>42</v>
      </c>
    </row>
    <row r="40" spans="1:14">
      <c r="A40" s="9" t="s">
        <v>110</v>
      </c>
      <c r="B40" s="6" t="s">
        <v>38</v>
      </c>
      <c r="C40" s="37">
        <v>1617</v>
      </c>
      <c r="D40" s="37">
        <v>88</v>
      </c>
      <c r="E40" s="37">
        <v>1138</v>
      </c>
      <c r="F40" s="37">
        <v>47</v>
      </c>
      <c r="G40" s="37">
        <v>62</v>
      </c>
      <c r="H40" s="37">
        <v>38</v>
      </c>
      <c r="I40" s="37">
        <v>13</v>
      </c>
      <c r="J40" s="37">
        <v>51</v>
      </c>
      <c r="K40" s="37">
        <v>6</v>
      </c>
      <c r="L40" s="37">
        <v>7</v>
      </c>
      <c r="M40" s="37">
        <v>4</v>
      </c>
      <c r="N40" s="37">
        <v>163</v>
      </c>
    </row>
    <row r="41" spans="1:14">
      <c r="A41" s="9" t="s">
        <v>111</v>
      </c>
      <c r="B41" s="6" t="s">
        <v>39</v>
      </c>
      <c r="C41" s="37">
        <v>920</v>
      </c>
      <c r="D41" s="37">
        <v>111</v>
      </c>
      <c r="E41" s="37">
        <v>277</v>
      </c>
      <c r="F41" s="37">
        <v>74</v>
      </c>
      <c r="G41" s="37">
        <v>45</v>
      </c>
      <c r="H41" s="37">
        <v>10</v>
      </c>
      <c r="I41" s="37">
        <v>23</v>
      </c>
      <c r="J41" s="37">
        <v>197</v>
      </c>
      <c r="K41" s="37">
        <v>17</v>
      </c>
      <c r="L41" s="37">
        <v>5</v>
      </c>
      <c r="M41" s="37">
        <v>11</v>
      </c>
      <c r="N41" s="37">
        <v>150</v>
      </c>
    </row>
    <row r="42" spans="1:14">
      <c r="A42" s="9" t="s">
        <v>112</v>
      </c>
      <c r="B42" s="6" t="s">
        <v>40</v>
      </c>
      <c r="C42" s="37">
        <v>222</v>
      </c>
      <c r="D42" s="37">
        <v>22</v>
      </c>
      <c r="E42" s="37">
        <v>70</v>
      </c>
      <c r="F42" s="37">
        <v>79</v>
      </c>
      <c r="G42" s="37">
        <v>9</v>
      </c>
      <c r="H42" s="37">
        <v>4</v>
      </c>
      <c r="I42" s="37">
        <v>2</v>
      </c>
      <c r="J42" s="37">
        <v>2</v>
      </c>
      <c r="K42" s="37">
        <v>4</v>
      </c>
      <c r="L42" s="37">
        <v>2</v>
      </c>
      <c r="M42" s="37">
        <v>3</v>
      </c>
      <c r="N42" s="37">
        <v>25</v>
      </c>
    </row>
    <row r="43" spans="1:14">
      <c r="A43" s="9" t="s">
        <v>113</v>
      </c>
      <c r="B43" s="6" t="s">
        <v>41</v>
      </c>
      <c r="C43" s="37">
        <v>373</v>
      </c>
      <c r="D43" s="37">
        <v>38</v>
      </c>
      <c r="E43" s="37">
        <v>222</v>
      </c>
      <c r="F43" s="37">
        <v>14</v>
      </c>
      <c r="G43" s="37">
        <v>47</v>
      </c>
      <c r="H43" s="37">
        <v>4</v>
      </c>
      <c r="I43" s="37">
        <v>0</v>
      </c>
      <c r="J43" s="37">
        <v>9</v>
      </c>
      <c r="K43" s="37">
        <v>2</v>
      </c>
      <c r="L43" s="37">
        <v>1</v>
      </c>
      <c r="M43" s="37">
        <v>2</v>
      </c>
      <c r="N43" s="37">
        <v>34</v>
      </c>
    </row>
    <row r="44" spans="1:14">
      <c r="A44" s="9" t="s">
        <v>114</v>
      </c>
      <c r="B44" s="6" t="s">
        <v>42</v>
      </c>
      <c r="C44" s="37">
        <v>535</v>
      </c>
      <c r="D44" s="37">
        <v>52</v>
      </c>
      <c r="E44" s="37">
        <v>230</v>
      </c>
      <c r="F44" s="37">
        <v>41</v>
      </c>
      <c r="G44" s="37">
        <v>80</v>
      </c>
      <c r="H44" s="37">
        <v>16</v>
      </c>
      <c r="I44" s="37">
        <v>5</v>
      </c>
      <c r="J44" s="37">
        <v>12</v>
      </c>
      <c r="K44" s="37">
        <v>0</v>
      </c>
      <c r="L44" s="37">
        <v>6</v>
      </c>
      <c r="M44" s="37">
        <v>13</v>
      </c>
      <c r="N44" s="37">
        <v>80</v>
      </c>
    </row>
    <row r="45" spans="1:14">
      <c r="A45" s="9" t="s">
        <v>115</v>
      </c>
      <c r="B45" s="6" t="s">
        <v>43</v>
      </c>
      <c r="C45" s="37">
        <v>494</v>
      </c>
      <c r="D45" s="37">
        <v>55</v>
      </c>
      <c r="E45" s="37">
        <v>115</v>
      </c>
      <c r="F45" s="37">
        <v>86</v>
      </c>
      <c r="G45" s="37">
        <v>96</v>
      </c>
      <c r="H45" s="37">
        <v>56</v>
      </c>
      <c r="I45" s="37">
        <v>4</v>
      </c>
      <c r="J45" s="37">
        <v>18</v>
      </c>
      <c r="K45" s="37">
        <v>9</v>
      </c>
      <c r="L45" s="37">
        <v>1</v>
      </c>
      <c r="M45" s="37">
        <v>1</v>
      </c>
      <c r="N45" s="37">
        <v>53</v>
      </c>
    </row>
    <row r="46" spans="1:14">
      <c r="A46" s="9" t="s">
        <v>116</v>
      </c>
      <c r="B46" s="6" t="s">
        <v>44</v>
      </c>
      <c r="C46" s="37">
        <v>143</v>
      </c>
      <c r="D46" s="37">
        <v>27</v>
      </c>
      <c r="E46" s="37">
        <v>56</v>
      </c>
      <c r="F46" s="37">
        <v>5</v>
      </c>
      <c r="G46" s="37">
        <v>10</v>
      </c>
      <c r="H46" s="37">
        <v>1</v>
      </c>
      <c r="I46" s="37">
        <v>0</v>
      </c>
      <c r="J46" s="37">
        <v>7</v>
      </c>
      <c r="K46" s="37">
        <v>3</v>
      </c>
      <c r="L46" s="37">
        <v>0</v>
      </c>
      <c r="M46" s="37">
        <v>0</v>
      </c>
      <c r="N46" s="37">
        <v>34</v>
      </c>
    </row>
    <row r="47" spans="1:14">
      <c r="A47" s="9" t="s">
        <v>117</v>
      </c>
      <c r="B47" s="6" t="s">
        <v>45</v>
      </c>
      <c r="C47" s="37">
        <v>421</v>
      </c>
      <c r="D47" s="37">
        <v>100</v>
      </c>
      <c r="E47" s="37">
        <v>161</v>
      </c>
      <c r="F47" s="37">
        <v>15</v>
      </c>
      <c r="G47" s="37">
        <v>27</v>
      </c>
      <c r="H47" s="37">
        <v>3</v>
      </c>
      <c r="I47" s="37">
        <v>19</v>
      </c>
      <c r="J47" s="37">
        <v>24</v>
      </c>
      <c r="K47" s="37">
        <v>3</v>
      </c>
      <c r="L47" s="37">
        <v>0</v>
      </c>
      <c r="M47" s="37">
        <v>31</v>
      </c>
      <c r="N47" s="37">
        <v>38</v>
      </c>
    </row>
    <row r="48" spans="1:14">
      <c r="A48" s="9" t="s">
        <v>118</v>
      </c>
      <c r="B48" s="6" t="s">
        <v>46</v>
      </c>
      <c r="C48" s="37">
        <v>95</v>
      </c>
      <c r="D48" s="37">
        <v>8</v>
      </c>
      <c r="E48" s="37">
        <v>36</v>
      </c>
      <c r="F48" s="37">
        <v>2</v>
      </c>
      <c r="G48" s="37">
        <v>11</v>
      </c>
      <c r="H48" s="37">
        <v>5</v>
      </c>
      <c r="I48" s="37">
        <v>10</v>
      </c>
      <c r="J48" s="37">
        <v>0</v>
      </c>
      <c r="K48" s="37">
        <v>2</v>
      </c>
      <c r="L48" s="37">
        <v>0</v>
      </c>
      <c r="M48" s="37">
        <v>12</v>
      </c>
      <c r="N48" s="37">
        <v>9</v>
      </c>
    </row>
    <row r="49" spans="1:14">
      <c r="A49" s="9" t="s">
        <v>119</v>
      </c>
      <c r="B49" s="6" t="s">
        <v>10</v>
      </c>
      <c r="C49" s="37">
        <v>309</v>
      </c>
      <c r="D49" s="37">
        <v>23</v>
      </c>
      <c r="E49" s="37">
        <v>104</v>
      </c>
      <c r="F49" s="37">
        <v>59</v>
      </c>
      <c r="G49" s="37">
        <v>19</v>
      </c>
      <c r="H49" s="37">
        <v>9</v>
      </c>
      <c r="I49" s="37">
        <v>11</v>
      </c>
      <c r="J49" s="37">
        <v>24</v>
      </c>
      <c r="K49" s="37">
        <v>2</v>
      </c>
      <c r="L49" s="37">
        <v>1</v>
      </c>
      <c r="M49" s="37">
        <v>12</v>
      </c>
      <c r="N49" s="37">
        <v>45</v>
      </c>
    </row>
    <row r="50" spans="1:14">
      <c r="A50" s="9" t="s">
        <v>120</v>
      </c>
      <c r="B50" s="6" t="s">
        <v>47</v>
      </c>
      <c r="C50" s="37">
        <v>220</v>
      </c>
      <c r="D50" s="37">
        <v>21</v>
      </c>
      <c r="E50" s="37">
        <v>88</v>
      </c>
      <c r="F50" s="37">
        <v>30</v>
      </c>
      <c r="G50" s="37">
        <v>42</v>
      </c>
      <c r="H50" s="37">
        <v>1</v>
      </c>
      <c r="I50" s="37">
        <v>2</v>
      </c>
      <c r="J50" s="37">
        <v>16</v>
      </c>
      <c r="K50" s="37">
        <v>2</v>
      </c>
      <c r="L50" s="37">
        <v>1</v>
      </c>
      <c r="M50" s="37">
        <v>2</v>
      </c>
      <c r="N50" s="37">
        <v>15</v>
      </c>
    </row>
    <row r="51" spans="1:14">
      <c r="A51" s="9" t="s">
        <v>121</v>
      </c>
      <c r="B51" s="6" t="s">
        <v>48</v>
      </c>
      <c r="C51" s="37">
        <v>226</v>
      </c>
      <c r="D51" s="37">
        <v>10</v>
      </c>
      <c r="E51" s="37">
        <v>81</v>
      </c>
      <c r="F51" s="37">
        <v>12</v>
      </c>
      <c r="G51" s="37">
        <v>6</v>
      </c>
      <c r="H51" s="37">
        <v>2</v>
      </c>
      <c r="I51" s="37">
        <v>5</v>
      </c>
      <c r="J51" s="37">
        <v>17</v>
      </c>
      <c r="K51" s="37">
        <v>1</v>
      </c>
      <c r="L51" s="37">
        <v>7</v>
      </c>
      <c r="M51" s="37">
        <v>20</v>
      </c>
      <c r="N51" s="37">
        <v>65</v>
      </c>
    </row>
    <row r="52" spans="1:14">
      <c r="A52" s="9" t="s">
        <v>122</v>
      </c>
      <c r="B52" s="6" t="s">
        <v>49</v>
      </c>
      <c r="C52" s="37">
        <v>151</v>
      </c>
      <c r="D52" s="37">
        <v>16</v>
      </c>
      <c r="E52" s="37">
        <v>63</v>
      </c>
      <c r="F52" s="37">
        <v>5</v>
      </c>
      <c r="G52" s="37">
        <v>21</v>
      </c>
      <c r="H52" s="37">
        <v>0</v>
      </c>
      <c r="I52" s="37">
        <v>4</v>
      </c>
      <c r="J52" s="37">
        <v>25</v>
      </c>
      <c r="K52" s="37">
        <v>5</v>
      </c>
      <c r="L52" s="37">
        <v>0</v>
      </c>
      <c r="M52" s="37">
        <v>1</v>
      </c>
      <c r="N52" s="37">
        <v>11</v>
      </c>
    </row>
    <row r="53" spans="1:14">
      <c r="A53" s="50" t="s">
        <v>123</v>
      </c>
      <c r="B53" s="73" t="s">
        <v>50</v>
      </c>
      <c r="C53" s="72">
        <v>140</v>
      </c>
      <c r="D53" s="72">
        <v>27</v>
      </c>
      <c r="E53" s="72">
        <v>29</v>
      </c>
      <c r="F53" s="72">
        <v>7</v>
      </c>
      <c r="G53" s="72">
        <v>6</v>
      </c>
      <c r="H53" s="72">
        <v>0</v>
      </c>
      <c r="I53" s="72">
        <v>1</v>
      </c>
      <c r="J53" s="72">
        <v>44</v>
      </c>
      <c r="K53" s="72">
        <v>1</v>
      </c>
      <c r="L53" s="72">
        <v>0</v>
      </c>
      <c r="M53" s="72">
        <v>0</v>
      </c>
      <c r="N53" s="72">
        <v>25</v>
      </c>
    </row>
    <row r="54" spans="1:14">
      <c r="A54" s="26" t="s">
        <v>125</v>
      </c>
      <c r="B54" s="6"/>
    </row>
  </sheetData>
  <phoneticPr fontId="1"/>
  <conditionalFormatting sqref="A3:A54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C9580-D6E8-4F33-87D6-953A7BF600E8}">
  <sheetPr>
    <tabColor theme="7" tint="0.79998168889431442"/>
  </sheetPr>
  <dimension ref="A1:S74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20" sqref="E20"/>
    </sheetView>
  </sheetViews>
  <sheetFormatPr defaultColWidth="8.875" defaultRowHeight="13.5"/>
  <cols>
    <col min="1" max="1" width="5.375" style="13" customWidth="1"/>
    <col min="2" max="2" width="12.125" style="13" customWidth="1"/>
    <col min="3" max="8" width="10.25" style="13" customWidth="1"/>
    <col min="9" max="16384" width="8.875" style="13"/>
  </cols>
  <sheetData>
    <row r="1" spans="1:19">
      <c r="A1" s="101" t="s">
        <v>157</v>
      </c>
      <c r="B1" s="197"/>
      <c r="C1" s="101"/>
      <c r="D1" s="101"/>
      <c r="E1" s="101"/>
      <c r="F1" s="101"/>
      <c r="G1" s="101"/>
      <c r="H1" s="101"/>
      <c r="R1" s="6" t="s">
        <v>144</v>
      </c>
    </row>
    <row r="2" spans="1:19">
      <c r="A2" s="190"/>
      <c r="B2" s="158"/>
      <c r="C2" s="14" t="s">
        <v>167</v>
      </c>
      <c r="D2" s="14" t="s">
        <v>168</v>
      </c>
      <c r="E2" s="14" t="s">
        <v>169</v>
      </c>
      <c r="F2" s="14" t="s">
        <v>170</v>
      </c>
      <c r="G2" s="14" t="s">
        <v>171</v>
      </c>
      <c r="H2" s="14" t="s">
        <v>172</v>
      </c>
      <c r="I2" s="14" t="s">
        <v>173</v>
      </c>
      <c r="J2" s="14" t="s">
        <v>174</v>
      </c>
      <c r="K2" s="14" t="s">
        <v>175</v>
      </c>
      <c r="L2" s="14" t="s">
        <v>176</v>
      </c>
      <c r="M2" s="14" t="s">
        <v>177</v>
      </c>
      <c r="N2" s="14" t="s">
        <v>178</v>
      </c>
      <c r="O2" s="14" t="s">
        <v>179</v>
      </c>
      <c r="P2" s="14" t="s">
        <v>180</v>
      </c>
      <c r="Q2" s="14" t="s">
        <v>181</v>
      </c>
      <c r="R2" s="14" t="s">
        <v>182</v>
      </c>
      <c r="S2" s="14" t="s">
        <v>183</v>
      </c>
    </row>
    <row r="3" spans="1:19">
      <c r="A3" s="191"/>
      <c r="B3" s="197" t="s">
        <v>184</v>
      </c>
      <c r="C3" s="198">
        <f>SUM(C4:C13)+C14</f>
        <v>102188</v>
      </c>
      <c r="D3" s="198">
        <f t="shared" ref="D3:H3" si="0">SUM(D4:D13)+D14</f>
        <v>101527</v>
      </c>
      <c r="E3" s="198">
        <f t="shared" si="0"/>
        <v>102522</v>
      </c>
      <c r="F3" s="198">
        <f t="shared" si="0"/>
        <v>102059</v>
      </c>
      <c r="G3" s="198">
        <f t="shared" si="0"/>
        <v>100387</v>
      </c>
      <c r="H3" s="198">
        <f t="shared" si="0"/>
        <v>98515</v>
      </c>
      <c r="I3" s="196">
        <f t="shared" ref="I3:S3" si="1">SUM(I4:I13)</f>
        <v>97164</v>
      </c>
      <c r="J3" s="196">
        <f t="shared" si="1"/>
        <v>96541</v>
      </c>
      <c r="K3" s="196">
        <f t="shared" si="1"/>
        <v>96530</v>
      </c>
      <c r="L3" s="196">
        <f t="shared" si="1"/>
        <v>98625</v>
      </c>
      <c r="M3" s="196">
        <f t="shared" si="1"/>
        <v>101562</v>
      </c>
      <c r="N3" s="196">
        <f t="shared" si="1"/>
        <v>105613</v>
      </c>
      <c r="O3" s="196">
        <f t="shared" si="1"/>
        <v>110005</v>
      </c>
      <c r="P3" s="196">
        <f t="shared" si="1"/>
        <v>115681</v>
      </c>
      <c r="Q3" s="196">
        <f t="shared" si="1"/>
        <v>114806</v>
      </c>
      <c r="R3" s="196">
        <f t="shared" si="1"/>
        <v>111940</v>
      </c>
      <c r="S3" s="196">
        <f t="shared" si="1"/>
        <v>123125</v>
      </c>
    </row>
    <row r="4" spans="1:19">
      <c r="A4" s="192"/>
      <c r="B4" s="197" t="s">
        <v>12</v>
      </c>
      <c r="C4" s="196">
        <f>C16</f>
        <v>44311</v>
      </c>
      <c r="D4" s="196">
        <f t="shared" ref="D4:S4" si="2">D16</f>
        <v>43799</v>
      </c>
      <c r="E4" s="196">
        <f t="shared" si="2"/>
        <v>44219</v>
      </c>
      <c r="F4" s="196">
        <f t="shared" si="2"/>
        <v>44649</v>
      </c>
      <c r="G4" s="196">
        <f t="shared" si="2"/>
        <v>44432</v>
      </c>
      <c r="H4" s="196">
        <f t="shared" si="2"/>
        <v>43891</v>
      </c>
      <c r="I4" s="196">
        <f t="shared" si="2"/>
        <v>43151</v>
      </c>
      <c r="J4" s="196">
        <f t="shared" si="2"/>
        <v>43039</v>
      </c>
      <c r="K4" s="196">
        <f t="shared" si="2"/>
        <v>43247</v>
      </c>
      <c r="L4" s="196">
        <f t="shared" si="2"/>
        <v>44614</v>
      </c>
      <c r="M4" s="196">
        <f t="shared" si="2"/>
        <v>45885</v>
      </c>
      <c r="N4" s="196">
        <f t="shared" si="2"/>
        <v>47609</v>
      </c>
      <c r="O4" s="196">
        <f t="shared" si="2"/>
        <v>48936</v>
      </c>
      <c r="P4" s="196">
        <f t="shared" si="2"/>
        <v>50155</v>
      </c>
      <c r="Q4" s="196">
        <f t="shared" si="2"/>
        <v>49215</v>
      </c>
      <c r="R4" s="196">
        <f t="shared" si="2"/>
        <v>48048</v>
      </c>
      <c r="S4" s="196">
        <f t="shared" si="2"/>
        <v>52706</v>
      </c>
    </row>
    <row r="5" spans="1:19">
      <c r="A5" s="192"/>
      <c r="B5" s="197" t="s">
        <v>185</v>
      </c>
      <c r="C5" s="196">
        <f>C26</f>
        <v>21294</v>
      </c>
      <c r="D5" s="196">
        <f t="shared" ref="D5:S5" si="3">D26</f>
        <v>21093</v>
      </c>
      <c r="E5" s="196">
        <f t="shared" si="3"/>
        <v>21075</v>
      </c>
      <c r="F5" s="196">
        <f t="shared" si="3"/>
        <v>20884</v>
      </c>
      <c r="G5" s="196">
        <f t="shared" si="3"/>
        <v>20492</v>
      </c>
      <c r="H5" s="196">
        <f t="shared" si="3"/>
        <v>19530</v>
      </c>
      <c r="I5" s="196">
        <f t="shared" si="3"/>
        <v>19242</v>
      </c>
      <c r="J5" s="196">
        <f t="shared" si="3"/>
        <v>19079</v>
      </c>
      <c r="K5" s="196">
        <f t="shared" si="3"/>
        <v>18780</v>
      </c>
      <c r="L5" s="196">
        <f t="shared" si="3"/>
        <v>18955</v>
      </c>
      <c r="M5" s="196">
        <f t="shared" si="3"/>
        <v>19229</v>
      </c>
      <c r="N5" s="196">
        <f t="shared" si="3"/>
        <v>19558</v>
      </c>
      <c r="O5" s="196">
        <f t="shared" si="3"/>
        <v>20083</v>
      </c>
      <c r="P5" s="196">
        <f t="shared" si="3"/>
        <v>20973</v>
      </c>
      <c r="Q5" s="196">
        <f t="shared" si="3"/>
        <v>21020</v>
      </c>
      <c r="R5" s="196">
        <f t="shared" si="3"/>
        <v>20575</v>
      </c>
      <c r="S5" s="196">
        <f t="shared" si="3"/>
        <v>22316</v>
      </c>
    </row>
    <row r="6" spans="1:19">
      <c r="A6" s="192"/>
      <c r="B6" s="197" t="s">
        <v>186</v>
      </c>
      <c r="C6" s="199">
        <f>C30</f>
        <v>9186</v>
      </c>
      <c r="D6" s="199">
        <f t="shared" ref="D6:S6" si="4">D30</f>
        <v>9048</v>
      </c>
      <c r="E6" s="199">
        <f t="shared" si="4"/>
        <v>9094</v>
      </c>
      <c r="F6" s="199">
        <f t="shared" si="4"/>
        <v>9013</v>
      </c>
      <c r="G6" s="199">
        <f t="shared" si="4"/>
        <v>8784</v>
      </c>
      <c r="H6" s="199">
        <f t="shared" si="4"/>
        <v>8702</v>
      </c>
      <c r="I6" s="196">
        <f t="shared" si="4"/>
        <v>8831</v>
      </c>
      <c r="J6" s="196">
        <f t="shared" si="4"/>
        <v>8624</v>
      </c>
      <c r="K6" s="196">
        <f t="shared" si="4"/>
        <v>8532</v>
      </c>
      <c r="L6" s="196">
        <f t="shared" si="4"/>
        <v>8486</v>
      </c>
      <c r="M6" s="196">
        <f t="shared" si="4"/>
        <v>8553</v>
      </c>
      <c r="N6" s="196">
        <f t="shared" si="4"/>
        <v>8803</v>
      </c>
      <c r="O6" s="196">
        <f t="shared" si="4"/>
        <v>8868</v>
      </c>
      <c r="P6" s="196">
        <f t="shared" si="4"/>
        <v>9265</v>
      </c>
      <c r="Q6" s="196">
        <f t="shared" si="4"/>
        <v>9218</v>
      </c>
      <c r="R6" s="196">
        <f t="shared" si="4"/>
        <v>8916</v>
      </c>
      <c r="S6" s="196">
        <f t="shared" si="4"/>
        <v>9763</v>
      </c>
    </row>
    <row r="7" spans="1:19">
      <c r="A7" s="192"/>
      <c r="B7" s="197" t="s">
        <v>187</v>
      </c>
      <c r="C7" s="199">
        <f>C36</f>
        <v>6641</v>
      </c>
      <c r="D7" s="199">
        <f t="shared" ref="D7:S7" si="5">D36</f>
        <v>6803</v>
      </c>
      <c r="E7" s="199">
        <f t="shared" si="5"/>
        <v>6949</v>
      </c>
      <c r="F7" s="199">
        <f t="shared" si="5"/>
        <v>6796</v>
      </c>
      <c r="G7" s="199">
        <f t="shared" si="5"/>
        <v>6731</v>
      </c>
      <c r="H7" s="199">
        <f t="shared" si="5"/>
        <v>6688</v>
      </c>
      <c r="I7" s="196">
        <f t="shared" si="5"/>
        <v>7195</v>
      </c>
      <c r="J7" s="196">
        <f t="shared" si="5"/>
        <v>7118</v>
      </c>
      <c r="K7" s="196">
        <f t="shared" si="5"/>
        <v>7280</v>
      </c>
      <c r="L7" s="196">
        <f t="shared" si="5"/>
        <v>7315</v>
      </c>
      <c r="M7" s="196">
        <f t="shared" si="5"/>
        <v>7492</v>
      </c>
      <c r="N7" s="196">
        <f t="shared" si="5"/>
        <v>7764</v>
      </c>
      <c r="O7" s="196">
        <f t="shared" si="5"/>
        <v>8183</v>
      </c>
      <c r="P7" s="196">
        <f t="shared" si="5"/>
        <v>8989</v>
      </c>
      <c r="Q7" s="196">
        <f t="shared" si="5"/>
        <v>8803</v>
      </c>
      <c r="R7" s="196">
        <f t="shared" si="5"/>
        <v>8682</v>
      </c>
      <c r="S7" s="196">
        <f t="shared" si="5"/>
        <v>9348</v>
      </c>
    </row>
    <row r="8" spans="1:19">
      <c r="A8" s="192"/>
      <c r="B8" s="197" t="s">
        <v>188</v>
      </c>
      <c r="C8" s="199">
        <f>C42</f>
        <v>3355</v>
      </c>
      <c r="D8" s="199">
        <f t="shared" ref="D8:S8" si="6">D42</f>
        <v>3390</v>
      </c>
      <c r="E8" s="199">
        <f t="shared" si="6"/>
        <v>3583</v>
      </c>
      <c r="F8" s="199">
        <f t="shared" si="6"/>
        <v>3439</v>
      </c>
      <c r="G8" s="199">
        <f t="shared" si="6"/>
        <v>3179</v>
      </c>
      <c r="H8" s="199">
        <f t="shared" si="6"/>
        <v>3258</v>
      </c>
      <c r="I8" s="196">
        <f t="shared" si="6"/>
        <v>3527</v>
      </c>
      <c r="J8" s="196">
        <f t="shared" si="6"/>
        <v>3492</v>
      </c>
      <c r="K8" s="196">
        <f t="shared" si="6"/>
        <v>3537</v>
      </c>
      <c r="L8" s="196">
        <f t="shared" si="6"/>
        <v>3790</v>
      </c>
      <c r="M8" s="196">
        <f t="shared" si="6"/>
        <v>4229</v>
      </c>
      <c r="N8" s="196">
        <f t="shared" si="6"/>
        <v>4789</v>
      </c>
      <c r="O8" s="196">
        <f t="shared" si="6"/>
        <v>5746</v>
      </c>
      <c r="P8" s="196">
        <f t="shared" si="6"/>
        <v>6829</v>
      </c>
      <c r="Q8" s="196">
        <f t="shared" si="6"/>
        <v>7101</v>
      </c>
      <c r="R8" s="196">
        <f t="shared" si="6"/>
        <v>6628</v>
      </c>
      <c r="S8" s="196">
        <f t="shared" si="6"/>
        <v>7467</v>
      </c>
    </row>
    <row r="9" spans="1:19">
      <c r="A9" s="192"/>
      <c r="B9" s="197" t="s">
        <v>189</v>
      </c>
      <c r="C9" s="199">
        <f>C49</f>
        <v>10998</v>
      </c>
      <c r="D9" s="199">
        <f t="shared" ref="D9:S9" si="7">D49</f>
        <v>10865</v>
      </c>
      <c r="E9" s="199">
        <f t="shared" si="7"/>
        <v>10952</v>
      </c>
      <c r="F9" s="199">
        <f t="shared" si="7"/>
        <v>10739</v>
      </c>
      <c r="G9" s="199">
        <f t="shared" si="7"/>
        <v>10483</v>
      </c>
      <c r="H9" s="199">
        <f t="shared" si="7"/>
        <v>10323</v>
      </c>
      <c r="I9" s="196">
        <f t="shared" si="7"/>
        <v>10576</v>
      </c>
      <c r="J9" s="196">
        <f t="shared" si="7"/>
        <v>10626</v>
      </c>
      <c r="K9" s="196">
        <f t="shared" si="7"/>
        <v>10591</v>
      </c>
      <c r="L9" s="196">
        <f t="shared" si="7"/>
        <v>10756</v>
      </c>
      <c r="M9" s="196">
        <f t="shared" si="7"/>
        <v>10987</v>
      </c>
      <c r="N9" s="196">
        <f t="shared" si="7"/>
        <v>11340</v>
      </c>
      <c r="O9" s="196">
        <f t="shared" si="7"/>
        <v>11843</v>
      </c>
      <c r="P9" s="196">
        <f t="shared" si="7"/>
        <v>12383</v>
      </c>
      <c r="Q9" s="196">
        <f t="shared" si="7"/>
        <v>12284</v>
      </c>
      <c r="R9" s="196">
        <f t="shared" si="7"/>
        <v>11957</v>
      </c>
      <c r="S9" s="196">
        <f t="shared" si="7"/>
        <v>12994</v>
      </c>
    </row>
    <row r="10" spans="1:19">
      <c r="A10" s="192"/>
      <c r="B10" s="197" t="s">
        <v>190</v>
      </c>
      <c r="C10" s="200">
        <f>C54</f>
        <v>1442</v>
      </c>
      <c r="D10" s="200">
        <f t="shared" ref="D10:S10" si="8">D54</f>
        <v>1436</v>
      </c>
      <c r="E10" s="200">
        <f t="shared" si="8"/>
        <v>1494</v>
      </c>
      <c r="F10" s="200">
        <f t="shared" si="8"/>
        <v>1492</v>
      </c>
      <c r="G10" s="200">
        <f t="shared" si="8"/>
        <v>1387</v>
      </c>
      <c r="H10" s="200">
        <f t="shared" si="8"/>
        <v>1343</v>
      </c>
      <c r="I10" s="185">
        <f t="shared" si="8"/>
        <v>1700</v>
      </c>
      <c r="J10" s="185">
        <f t="shared" si="8"/>
        <v>1669</v>
      </c>
      <c r="K10" s="185">
        <f t="shared" si="8"/>
        <v>1698</v>
      </c>
      <c r="L10" s="185">
        <f t="shared" si="8"/>
        <v>1704</v>
      </c>
      <c r="M10" s="185">
        <f t="shared" si="8"/>
        <v>1874</v>
      </c>
      <c r="N10" s="185">
        <f t="shared" si="8"/>
        <v>1982</v>
      </c>
      <c r="O10" s="185">
        <f t="shared" si="8"/>
        <v>2163</v>
      </c>
      <c r="P10" s="185">
        <f t="shared" si="8"/>
        <v>2429</v>
      </c>
      <c r="Q10" s="185">
        <f t="shared" si="8"/>
        <v>2476</v>
      </c>
      <c r="R10" s="185">
        <f t="shared" si="8"/>
        <v>2515</v>
      </c>
      <c r="S10" s="185">
        <f t="shared" si="8"/>
        <v>3002</v>
      </c>
    </row>
    <row r="11" spans="1:19">
      <c r="A11" s="192"/>
      <c r="B11" s="197" t="s">
        <v>191</v>
      </c>
      <c r="C11" s="200">
        <f>C62</f>
        <v>1016</v>
      </c>
      <c r="D11" s="200">
        <f t="shared" ref="D11:S11" si="9">D62</f>
        <v>1052</v>
      </c>
      <c r="E11" s="200">
        <f t="shared" si="9"/>
        <v>1038</v>
      </c>
      <c r="F11" s="200">
        <f t="shared" si="9"/>
        <v>998</v>
      </c>
      <c r="G11" s="200">
        <f t="shared" si="9"/>
        <v>903</v>
      </c>
      <c r="H11" s="200">
        <f t="shared" si="9"/>
        <v>860</v>
      </c>
      <c r="I11" s="185">
        <f t="shared" si="9"/>
        <v>1042</v>
      </c>
      <c r="J11" s="185">
        <f t="shared" si="9"/>
        <v>1035</v>
      </c>
      <c r="K11" s="185">
        <f t="shared" si="9"/>
        <v>1023</v>
      </c>
      <c r="L11" s="185">
        <f t="shared" si="9"/>
        <v>1063</v>
      </c>
      <c r="M11" s="185">
        <f t="shared" si="9"/>
        <v>1167</v>
      </c>
      <c r="N11" s="185">
        <f t="shared" si="9"/>
        <v>1344</v>
      </c>
      <c r="O11" s="185">
        <f t="shared" si="9"/>
        <v>1459</v>
      </c>
      <c r="P11" s="185">
        <f t="shared" si="9"/>
        <v>1572</v>
      </c>
      <c r="Q11" s="185">
        <f t="shared" si="9"/>
        <v>1543</v>
      </c>
      <c r="R11" s="185">
        <f t="shared" si="9"/>
        <v>1529</v>
      </c>
      <c r="S11" s="185">
        <f t="shared" si="9"/>
        <v>1808</v>
      </c>
    </row>
    <row r="12" spans="1:19">
      <c r="A12" s="192"/>
      <c r="B12" s="197" t="s">
        <v>192</v>
      </c>
      <c r="C12" s="185">
        <f>C68</f>
        <v>1265</v>
      </c>
      <c r="D12" s="185">
        <f t="shared" ref="D12:S12" si="10">D68</f>
        <v>1269</v>
      </c>
      <c r="E12" s="185">
        <f t="shared" si="10"/>
        <v>1266</v>
      </c>
      <c r="F12" s="185">
        <f t="shared" si="10"/>
        <v>1229</v>
      </c>
      <c r="G12" s="185">
        <f t="shared" si="10"/>
        <v>1218</v>
      </c>
      <c r="H12" s="185">
        <f t="shared" si="10"/>
        <v>1201</v>
      </c>
      <c r="I12" s="185">
        <f t="shared" si="10"/>
        <v>1226</v>
      </c>
      <c r="J12" s="185">
        <f t="shared" si="10"/>
        <v>1183</v>
      </c>
      <c r="K12" s="185">
        <f t="shared" si="10"/>
        <v>1167</v>
      </c>
      <c r="L12" s="185">
        <f t="shared" si="10"/>
        <v>1204</v>
      </c>
      <c r="M12" s="185">
        <f t="shared" si="10"/>
        <v>1323</v>
      </c>
      <c r="N12" s="185">
        <f t="shared" si="10"/>
        <v>1472</v>
      </c>
      <c r="O12" s="185">
        <f t="shared" si="10"/>
        <v>1728</v>
      </c>
      <c r="P12" s="185">
        <f t="shared" si="10"/>
        <v>1879</v>
      </c>
      <c r="Q12" s="185">
        <f t="shared" si="10"/>
        <v>1864</v>
      </c>
      <c r="R12" s="185">
        <f t="shared" si="10"/>
        <v>1810</v>
      </c>
      <c r="S12" s="185">
        <f t="shared" si="10"/>
        <v>2135</v>
      </c>
    </row>
    <row r="13" spans="1:19">
      <c r="A13" s="192"/>
      <c r="B13" s="197" t="s">
        <v>193</v>
      </c>
      <c r="C13" s="185">
        <f>C71</f>
        <v>615</v>
      </c>
      <c r="D13" s="185">
        <f t="shared" ref="D13:S13" si="11">D71</f>
        <v>632</v>
      </c>
      <c r="E13" s="185">
        <f t="shared" si="11"/>
        <v>665</v>
      </c>
      <c r="F13" s="185">
        <f t="shared" si="11"/>
        <v>711</v>
      </c>
      <c r="G13" s="185">
        <f t="shared" si="11"/>
        <v>692</v>
      </c>
      <c r="H13" s="185">
        <f t="shared" si="11"/>
        <v>691</v>
      </c>
      <c r="I13" s="185">
        <f t="shared" si="11"/>
        <v>674</v>
      </c>
      <c r="J13" s="185">
        <f t="shared" si="11"/>
        <v>676</v>
      </c>
      <c r="K13" s="185">
        <f t="shared" si="11"/>
        <v>675</v>
      </c>
      <c r="L13" s="185">
        <f t="shared" si="11"/>
        <v>738</v>
      </c>
      <c r="M13" s="185">
        <f t="shared" si="11"/>
        <v>823</v>
      </c>
      <c r="N13" s="185">
        <f t="shared" si="11"/>
        <v>952</v>
      </c>
      <c r="O13" s="185">
        <f t="shared" si="11"/>
        <v>996</v>
      </c>
      <c r="P13" s="185">
        <f t="shared" si="11"/>
        <v>1207</v>
      </c>
      <c r="Q13" s="185">
        <f t="shared" si="11"/>
        <v>1282</v>
      </c>
      <c r="R13" s="185">
        <f t="shared" si="11"/>
        <v>1280</v>
      </c>
      <c r="S13" s="185">
        <f t="shared" si="11"/>
        <v>1586</v>
      </c>
    </row>
    <row r="14" spans="1:19">
      <c r="A14" s="192"/>
      <c r="B14" s="201" t="s">
        <v>219</v>
      </c>
      <c r="C14" s="200">
        <f>時系列1!C54</f>
        <v>2065</v>
      </c>
      <c r="D14" s="200">
        <f>時系列1!D54</f>
        <v>2140</v>
      </c>
      <c r="E14" s="200">
        <f>時系列1!E54</f>
        <v>2187</v>
      </c>
      <c r="F14" s="200">
        <f>時系列1!F54</f>
        <v>2109</v>
      </c>
      <c r="G14" s="200">
        <f>時系列1!G54</f>
        <v>2086</v>
      </c>
      <c r="H14" s="200">
        <f>時系列1!H54</f>
        <v>2028</v>
      </c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</row>
    <row r="15" spans="1:19">
      <c r="A15" s="192"/>
      <c r="B15" s="197"/>
      <c r="C15" s="220" t="s">
        <v>220</v>
      </c>
      <c r="D15" s="220" t="s">
        <v>220</v>
      </c>
      <c r="E15" s="220" t="s">
        <v>220</v>
      </c>
      <c r="F15" s="220" t="s">
        <v>220</v>
      </c>
      <c r="G15" s="220" t="s">
        <v>220</v>
      </c>
      <c r="H15" s="220" t="s">
        <v>220</v>
      </c>
    </row>
    <row r="16" spans="1:19">
      <c r="A16" s="185">
        <v>100</v>
      </c>
      <c r="B16" s="185" t="s">
        <v>12</v>
      </c>
      <c r="C16" s="194">
        <f>SUM(C17:C25)</f>
        <v>44311</v>
      </c>
      <c r="D16" s="194">
        <f t="shared" ref="D16:S16" si="12">SUM(D17:D25)</f>
        <v>43799</v>
      </c>
      <c r="E16" s="194">
        <f t="shared" si="12"/>
        <v>44219</v>
      </c>
      <c r="F16" s="194">
        <f t="shared" si="12"/>
        <v>44649</v>
      </c>
      <c r="G16" s="194">
        <f t="shared" si="12"/>
        <v>44432</v>
      </c>
      <c r="H16" s="194">
        <f t="shared" si="12"/>
        <v>43891</v>
      </c>
      <c r="I16" s="194">
        <f t="shared" si="12"/>
        <v>43151</v>
      </c>
      <c r="J16" s="194">
        <f t="shared" si="12"/>
        <v>43039</v>
      </c>
      <c r="K16" s="194">
        <f t="shared" si="12"/>
        <v>43247</v>
      </c>
      <c r="L16" s="194">
        <f t="shared" si="12"/>
        <v>44614</v>
      </c>
      <c r="M16" s="194">
        <f t="shared" si="12"/>
        <v>45885</v>
      </c>
      <c r="N16" s="194">
        <f t="shared" si="12"/>
        <v>47609</v>
      </c>
      <c r="O16" s="194">
        <f t="shared" si="12"/>
        <v>48936</v>
      </c>
      <c r="P16" s="194">
        <f t="shared" si="12"/>
        <v>50155</v>
      </c>
      <c r="Q16" s="194">
        <f t="shared" si="12"/>
        <v>49215</v>
      </c>
      <c r="R16" s="194">
        <f t="shared" si="12"/>
        <v>48048</v>
      </c>
      <c r="S16" s="194">
        <f t="shared" si="12"/>
        <v>52706</v>
      </c>
    </row>
    <row r="17" spans="1:19">
      <c r="A17" s="193">
        <v>101</v>
      </c>
      <c r="B17" s="10" t="s">
        <v>210</v>
      </c>
      <c r="C17" s="194">
        <f>時系列1!C5</f>
        <v>5143</v>
      </c>
      <c r="D17" s="194">
        <f>時系列1!D5</f>
        <v>5119</v>
      </c>
      <c r="E17" s="194">
        <f>時系列1!E5</f>
        <v>5216</v>
      </c>
      <c r="F17" s="194">
        <f>時系列1!F5</f>
        <v>5199</v>
      </c>
      <c r="G17" s="194">
        <f>時系列1!G5</f>
        <v>5106</v>
      </c>
      <c r="H17" s="194">
        <f>時系列1!H5</f>
        <v>5043</v>
      </c>
      <c r="I17" s="194">
        <f>時系列1!I5</f>
        <v>4928</v>
      </c>
      <c r="J17" s="194">
        <f>時系列1!J5</f>
        <v>4866</v>
      </c>
      <c r="K17" s="194">
        <f>時系列1!K5</f>
        <v>4961</v>
      </c>
      <c r="L17" s="194">
        <f>時系列1!L5</f>
        <v>5176</v>
      </c>
      <c r="M17" s="194">
        <f>時系列1!M5</f>
        <v>5405</v>
      </c>
      <c r="N17" s="194">
        <f>時系列1!N5</f>
        <v>5826</v>
      </c>
      <c r="O17" s="194">
        <f>時系列1!O5</f>
        <v>6083</v>
      </c>
      <c r="P17" s="194">
        <f>時系列1!P5</f>
        <v>6505</v>
      </c>
      <c r="Q17" s="194">
        <f>時系列1!Q5</f>
        <v>6459</v>
      </c>
      <c r="R17" s="194">
        <f>時系列1!R5</f>
        <v>6457</v>
      </c>
      <c r="S17" s="194">
        <f>時系列1!S5</f>
        <v>6874</v>
      </c>
    </row>
    <row r="18" spans="1:19">
      <c r="A18" s="193">
        <v>102</v>
      </c>
      <c r="B18" s="10" t="s">
        <v>211</v>
      </c>
      <c r="C18" s="194">
        <f>時系列1!C6</f>
        <v>3789</v>
      </c>
      <c r="D18" s="194">
        <f>時系列1!D6</f>
        <v>3814</v>
      </c>
      <c r="E18" s="194">
        <f>時系列1!E6</f>
        <v>3834</v>
      </c>
      <c r="F18" s="194">
        <f>時系列1!F6</f>
        <v>3970</v>
      </c>
      <c r="G18" s="194">
        <f>時系列1!G6</f>
        <v>4040</v>
      </c>
      <c r="H18" s="194">
        <f>時系列1!H6</f>
        <v>4062</v>
      </c>
      <c r="I18" s="194">
        <f>時系列1!I6</f>
        <v>4047</v>
      </c>
      <c r="J18" s="194">
        <f>時系列1!J6</f>
        <v>4281</v>
      </c>
      <c r="K18" s="194">
        <f>時系列1!K6</f>
        <v>4213</v>
      </c>
      <c r="L18" s="194">
        <f>時系列1!L6</f>
        <v>4423</v>
      </c>
      <c r="M18" s="194">
        <f>時系列1!M6</f>
        <v>4536</v>
      </c>
      <c r="N18" s="194">
        <f>時系列1!N6</f>
        <v>4610</v>
      </c>
      <c r="O18" s="194">
        <f>時系列1!O6</f>
        <v>4817</v>
      </c>
      <c r="P18" s="194">
        <f>時系列1!P6</f>
        <v>4794</v>
      </c>
      <c r="Q18" s="194">
        <f>時系列1!Q6</f>
        <v>4420</v>
      </c>
      <c r="R18" s="194">
        <f>時系列1!R6</f>
        <v>4177</v>
      </c>
      <c r="S18" s="194">
        <f>時系列1!S6</f>
        <v>4693</v>
      </c>
    </row>
    <row r="19" spans="1:19">
      <c r="A19" s="193">
        <v>110</v>
      </c>
      <c r="B19" s="10" t="s">
        <v>212</v>
      </c>
      <c r="C19" s="194">
        <f>時系列1!C12</f>
        <v>11742</v>
      </c>
      <c r="D19" s="194">
        <f>時系列1!D12</f>
        <v>11665</v>
      </c>
      <c r="E19" s="194">
        <f>時系列1!E12</f>
        <v>11989</v>
      </c>
      <c r="F19" s="194">
        <f>時系列1!F12</f>
        <v>12221</v>
      </c>
      <c r="G19" s="194">
        <f>時系列1!G12</f>
        <v>12248</v>
      </c>
      <c r="H19" s="194">
        <f>時系列1!H12</f>
        <v>12079</v>
      </c>
      <c r="I19" s="194">
        <f>時系列1!I12</f>
        <v>11899</v>
      </c>
      <c r="J19" s="194">
        <f>時系列1!J12</f>
        <v>11734</v>
      </c>
      <c r="K19" s="194">
        <f>時系列1!K12</f>
        <v>11884</v>
      </c>
      <c r="L19" s="194">
        <f>時系列1!L12</f>
        <v>12305</v>
      </c>
      <c r="M19" s="194">
        <f>時系列1!M12</f>
        <v>12569</v>
      </c>
      <c r="N19" s="194">
        <f>時系列1!N12</f>
        <v>12926</v>
      </c>
      <c r="O19" s="194">
        <f>時系列1!O12</f>
        <v>13293</v>
      </c>
      <c r="P19" s="194">
        <f>時系列1!P12</f>
        <v>13553</v>
      </c>
      <c r="Q19" s="194">
        <f>時系列1!Q12</f>
        <v>13162</v>
      </c>
      <c r="R19" s="194">
        <f>時系列1!R12</f>
        <v>12607</v>
      </c>
      <c r="S19" s="194">
        <f>時系列1!S12</f>
        <v>13604</v>
      </c>
    </row>
    <row r="20" spans="1:19">
      <c r="A20" s="193">
        <v>105</v>
      </c>
      <c r="B20" s="10" t="s">
        <v>213</v>
      </c>
      <c r="C20" s="194">
        <f>時系列1!C7</f>
        <v>4012</v>
      </c>
      <c r="D20" s="194">
        <f>時系列1!D7</f>
        <v>3978</v>
      </c>
      <c r="E20" s="194">
        <f>時系列1!E7</f>
        <v>4091</v>
      </c>
      <c r="F20" s="194">
        <f>時系列1!F7</f>
        <v>4336</v>
      </c>
      <c r="G20" s="194">
        <f>時系列1!G7</f>
        <v>4410</v>
      </c>
      <c r="H20" s="194">
        <f>時系列1!H7</f>
        <v>4375</v>
      </c>
      <c r="I20" s="194">
        <f>時系列1!I7</f>
        <v>4238</v>
      </c>
      <c r="J20" s="194">
        <f>時系列1!J7</f>
        <v>4215</v>
      </c>
      <c r="K20" s="194">
        <f>時系列1!K7</f>
        <v>4298</v>
      </c>
      <c r="L20" s="194">
        <f>時系列1!L7</f>
        <v>4856</v>
      </c>
      <c r="M20" s="194">
        <f>時系列1!M7</f>
        <v>5317</v>
      </c>
      <c r="N20" s="194">
        <f>時系列1!N7</f>
        <v>5915</v>
      </c>
      <c r="O20" s="194">
        <f>時系列1!O7</f>
        <v>6287</v>
      </c>
      <c r="P20" s="194">
        <f>時系列1!P7</f>
        <v>6359</v>
      </c>
      <c r="Q20" s="194">
        <f>時系列1!Q7</f>
        <v>6265</v>
      </c>
      <c r="R20" s="194">
        <f>時系列1!R7</f>
        <v>6074</v>
      </c>
      <c r="S20" s="194">
        <f>時系列1!S7</f>
        <v>7128</v>
      </c>
    </row>
    <row r="21" spans="1:19">
      <c r="A21" s="193">
        <v>109</v>
      </c>
      <c r="B21" s="10" t="s">
        <v>214</v>
      </c>
      <c r="C21" s="194">
        <f>時系列1!C11</f>
        <v>2139</v>
      </c>
      <c r="D21" s="194">
        <f>時系列1!D11</f>
        <v>2146</v>
      </c>
      <c r="E21" s="194">
        <f>時系列1!E11</f>
        <v>2093</v>
      </c>
      <c r="F21" s="194">
        <f>時系列1!F11</f>
        <v>2038</v>
      </c>
      <c r="G21" s="194">
        <f>時系列1!G11</f>
        <v>2027</v>
      </c>
      <c r="H21" s="194">
        <f>時系列1!H11</f>
        <v>2017</v>
      </c>
      <c r="I21" s="194">
        <f>時系列1!I11</f>
        <v>1966</v>
      </c>
      <c r="J21" s="194">
        <f>時系列1!J11</f>
        <v>1970</v>
      </c>
      <c r="K21" s="194">
        <f>時系列1!K11</f>
        <v>1939</v>
      </c>
      <c r="L21" s="194">
        <f>時系列1!L11</f>
        <v>1984</v>
      </c>
      <c r="M21" s="194">
        <f>時系列1!M11</f>
        <v>2029</v>
      </c>
      <c r="N21" s="194">
        <f>時系列1!N11</f>
        <v>2139</v>
      </c>
      <c r="O21" s="194">
        <f>時系列1!O11</f>
        <v>2168</v>
      </c>
      <c r="P21" s="194">
        <f>時系列1!P11</f>
        <v>2369</v>
      </c>
      <c r="Q21" s="194">
        <f>時系列1!Q11</f>
        <v>2362</v>
      </c>
      <c r="R21" s="194">
        <f>時系列1!R11</f>
        <v>2415</v>
      </c>
      <c r="S21" s="194">
        <f>時系列1!S11</f>
        <v>2749</v>
      </c>
    </row>
    <row r="22" spans="1:19">
      <c r="A22" s="193">
        <v>106</v>
      </c>
      <c r="B22" s="10" t="s">
        <v>215</v>
      </c>
      <c r="C22" s="194">
        <f>時系列1!C8</f>
        <v>7759</v>
      </c>
      <c r="D22" s="194">
        <f>時系列1!D8</f>
        <v>7580</v>
      </c>
      <c r="E22" s="194">
        <f>時系列1!E8</f>
        <v>7458</v>
      </c>
      <c r="F22" s="194">
        <f>時系列1!F8</f>
        <v>7357</v>
      </c>
      <c r="G22" s="194">
        <f>時系列1!G8</f>
        <v>7232</v>
      </c>
      <c r="H22" s="194">
        <f>時系列1!H8</f>
        <v>7161</v>
      </c>
      <c r="I22" s="194">
        <f>時系列1!I8</f>
        <v>7059</v>
      </c>
      <c r="J22" s="194">
        <f>時系列1!J8</f>
        <v>7090</v>
      </c>
      <c r="K22" s="194">
        <f>時系列1!K8</f>
        <v>7155</v>
      </c>
      <c r="L22" s="194">
        <f>時系列1!L8</f>
        <v>7160</v>
      </c>
      <c r="M22" s="194">
        <f>時系列1!M8</f>
        <v>7238</v>
      </c>
      <c r="N22" s="194">
        <f>時系列1!N8</f>
        <v>7276</v>
      </c>
      <c r="O22" s="194">
        <f>時系列1!O8</f>
        <v>7157</v>
      </c>
      <c r="P22" s="194">
        <f>時系列1!P8</f>
        <v>7143</v>
      </c>
      <c r="Q22" s="194">
        <f>時系列1!Q8</f>
        <v>7076</v>
      </c>
      <c r="R22" s="194">
        <f>時系列1!R8</f>
        <v>6902</v>
      </c>
      <c r="S22" s="194">
        <f>時系列1!S8</f>
        <v>7580</v>
      </c>
    </row>
    <row r="23" spans="1:19">
      <c r="A23" s="193">
        <v>107</v>
      </c>
      <c r="B23" s="10" t="s">
        <v>216</v>
      </c>
      <c r="C23" s="194">
        <f>時系列1!C9</f>
        <v>4410</v>
      </c>
      <c r="D23" s="194">
        <f>時系列1!D9</f>
        <v>4299</v>
      </c>
      <c r="E23" s="194">
        <f>時系列1!E9</f>
        <v>4247</v>
      </c>
      <c r="F23" s="194">
        <f>時系列1!F9</f>
        <v>4230</v>
      </c>
      <c r="G23" s="194">
        <f>時系列1!G9</f>
        <v>4128</v>
      </c>
      <c r="H23" s="194">
        <f>時系列1!H9</f>
        <v>4017</v>
      </c>
      <c r="I23" s="194">
        <f>時系列1!I9</f>
        <v>3849</v>
      </c>
      <c r="J23" s="194">
        <f>時系列1!J9</f>
        <v>3745</v>
      </c>
      <c r="K23" s="194">
        <f>時系列1!K9</f>
        <v>3720</v>
      </c>
      <c r="L23" s="194">
        <f>時系列1!L9</f>
        <v>3606</v>
      </c>
      <c r="M23" s="194">
        <f>時系列1!M9</f>
        <v>3590</v>
      </c>
      <c r="N23" s="194">
        <f>時系列1!N9</f>
        <v>3613</v>
      </c>
      <c r="O23" s="194">
        <f>時系列1!O9</f>
        <v>3590</v>
      </c>
      <c r="P23" s="194">
        <f>時系列1!P9</f>
        <v>3557</v>
      </c>
      <c r="Q23" s="194">
        <f>時系列1!Q9</f>
        <v>3549</v>
      </c>
      <c r="R23" s="194">
        <f>時系列1!R9</f>
        <v>3485</v>
      </c>
      <c r="S23" s="194">
        <f>時系列1!S9</f>
        <v>3586</v>
      </c>
    </row>
    <row r="24" spans="1:19">
      <c r="A24" s="193">
        <v>108</v>
      </c>
      <c r="B24" s="10" t="s">
        <v>217</v>
      </c>
      <c r="C24" s="186">
        <f>時系列1!C10</f>
        <v>2912</v>
      </c>
      <c r="D24" s="186">
        <f>時系列1!D10</f>
        <v>2781</v>
      </c>
      <c r="E24" s="186">
        <f>時系列1!E10</f>
        <v>2795</v>
      </c>
      <c r="F24" s="186">
        <f>時系列1!F10</f>
        <v>2788</v>
      </c>
      <c r="G24" s="186">
        <f>時系列1!G10</f>
        <v>2757</v>
      </c>
      <c r="H24" s="186">
        <f>時系列1!H10</f>
        <v>2676</v>
      </c>
      <c r="I24" s="186">
        <f>時系列1!I10</f>
        <v>2671</v>
      </c>
      <c r="J24" s="186">
        <f>時系列1!J10</f>
        <v>2622</v>
      </c>
      <c r="K24" s="186">
        <f>時系列1!K10</f>
        <v>2601</v>
      </c>
      <c r="L24" s="186">
        <f>時系列1!L10</f>
        <v>2620</v>
      </c>
      <c r="M24" s="186">
        <f>時系列1!M10</f>
        <v>2646</v>
      </c>
      <c r="N24" s="186">
        <f>時系列1!N10</f>
        <v>2644</v>
      </c>
      <c r="O24" s="186">
        <f>時系列1!O10</f>
        <v>2709</v>
      </c>
      <c r="P24" s="186">
        <f>時系列1!P10</f>
        <v>2771</v>
      </c>
      <c r="Q24" s="186">
        <f>時系列1!Q10</f>
        <v>2748</v>
      </c>
      <c r="R24" s="186">
        <f>時系列1!R10</f>
        <v>2732</v>
      </c>
      <c r="S24" s="186">
        <f>時系列1!S10</f>
        <v>2946</v>
      </c>
    </row>
    <row r="25" spans="1:19">
      <c r="A25" s="193">
        <v>111</v>
      </c>
      <c r="B25" s="10" t="s">
        <v>218</v>
      </c>
      <c r="C25" s="186">
        <f>時系列1!C13</f>
        <v>2405</v>
      </c>
      <c r="D25" s="186">
        <f>時系列1!D13</f>
        <v>2417</v>
      </c>
      <c r="E25" s="186">
        <f>時系列1!E13</f>
        <v>2496</v>
      </c>
      <c r="F25" s="186">
        <f>時系列1!F13</f>
        <v>2510</v>
      </c>
      <c r="G25" s="186">
        <f>時系列1!G13</f>
        <v>2484</v>
      </c>
      <c r="H25" s="186">
        <f>時系列1!H13</f>
        <v>2461</v>
      </c>
      <c r="I25" s="186">
        <f>時系列1!I13</f>
        <v>2494</v>
      </c>
      <c r="J25" s="186">
        <f>時系列1!J13</f>
        <v>2516</v>
      </c>
      <c r="K25" s="186">
        <f>時系列1!K13</f>
        <v>2476</v>
      </c>
      <c r="L25" s="186">
        <f>時系列1!L13</f>
        <v>2484</v>
      </c>
      <c r="M25" s="186">
        <f>時系列1!M13</f>
        <v>2555</v>
      </c>
      <c r="N25" s="186">
        <f>時系列1!N13</f>
        <v>2660</v>
      </c>
      <c r="O25" s="186">
        <f>時系列1!O13</f>
        <v>2832</v>
      </c>
      <c r="P25" s="186">
        <f>時系列1!P13</f>
        <v>3104</v>
      </c>
      <c r="Q25" s="186">
        <f>時系列1!Q13</f>
        <v>3174</v>
      </c>
      <c r="R25" s="186">
        <f>時系列1!R13</f>
        <v>3199</v>
      </c>
      <c r="S25" s="186">
        <f>時系列1!S13</f>
        <v>3546</v>
      </c>
    </row>
    <row r="26" spans="1:19">
      <c r="A26" s="185"/>
      <c r="B26" s="185" t="s">
        <v>194</v>
      </c>
      <c r="C26" s="186">
        <f>SUM(C27:C29)</f>
        <v>21294</v>
      </c>
      <c r="D26" s="186">
        <f t="shared" ref="D26:S26" si="13">SUM(D27:D29)</f>
        <v>21093</v>
      </c>
      <c r="E26" s="186">
        <f t="shared" si="13"/>
        <v>21075</v>
      </c>
      <c r="F26" s="186">
        <f t="shared" si="13"/>
        <v>20884</v>
      </c>
      <c r="G26" s="186">
        <f t="shared" si="13"/>
        <v>20492</v>
      </c>
      <c r="H26" s="186">
        <f t="shared" si="13"/>
        <v>19530</v>
      </c>
      <c r="I26" s="186">
        <f t="shared" si="13"/>
        <v>19242</v>
      </c>
      <c r="J26" s="186">
        <f t="shared" si="13"/>
        <v>19079</v>
      </c>
      <c r="K26" s="186">
        <f t="shared" si="13"/>
        <v>18780</v>
      </c>
      <c r="L26" s="186">
        <f t="shared" si="13"/>
        <v>18955</v>
      </c>
      <c r="M26" s="186">
        <f t="shared" si="13"/>
        <v>19229</v>
      </c>
      <c r="N26" s="186">
        <f t="shared" si="13"/>
        <v>19558</v>
      </c>
      <c r="O26" s="186">
        <f t="shared" si="13"/>
        <v>20083</v>
      </c>
      <c r="P26" s="186">
        <f t="shared" si="13"/>
        <v>20973</v>
      </c>
      <c r="Q26" s="186">
        <f t="shared" si="13"/>
        <v>21020</v>
      </c>
      <c r="R26" s="186">
        <f t="shared" si="13"/>
        <v>20575</v>
      </c>
      <c r="S26" s="186">
        <f t="shared" si="13"/>
        <v>22316</v>
      </c>
    </row>
    <row r="27" spans="1:19">
      <c r="A27" s="185">
        <v>202</v>
      </c>
      <c r="B27" s="185" t="s">
        <v>14</v>
      </c>
      <c r="C27" s="187">
        <f>時系列1!C15</f>
        <v>12537</v>
      </c>
      <c r="D27" s="187">
        <f>時系列1!D15</f>
        <v>12329</v>
      </c>
      <c r="E27" s="187">
        <f>時系列1!E15</f>
        <v>12400</v>
      </c>
      <c r="F27" s="187">
        <f>時系列1!F15</f>
        <v>12328</v>
      </c>
      <c r="G27" s="187">
        <f>時系列1!G15</f>
        <v>12049</v>
      </c>
      <c r="H27" s="187">
        <f>時系列1!H15</f>
        <v>11585</v>
      </c>
      <c r="I27" s="187">
        <f>時系列1!I15</f>
        <v>11370</v>
      </c>
      <c r="J27" s="187">
        <f>時系列1!J15</f>
        <v>11234</v>
      </c>
      <c r="K27" s="187">
        <f>時系列1!K15</f>
        <v>10949</v>
      </c>
      <c r="L27" s="187">
        <f>時系列1!L15</f>
        <v>11025</v>
      </c>
      <c r="M27" s="187">
        <f>時系列1!M15</f>
        <v>11190</v>
      </c>
      <c r="N27" s="187">
        <f>時系列1!N15</f>
        <v>11311</v>
      </c>
      <c r="O27" s="187">
        <f>時系列1!O15</f>
        <v>11545</v>
      </c>
      <c r="P27" s="187">
        <f>時系列1!P15</f>
        <v>12002</v>
      </c>
      <c r="Q27" s="187">
        <f>時系列1!Q15</f>
        <v>12056</v>
      </c>
      <c r="R27" s="187">
        <f>時系列1!R15</f>
        <v>11819</v>
      </c>
      <c r="S27" s="187">
        <f>時系列1!S15</f>
        <v>12485</v>
      </c>
    </row>
    <row r="28" spans="1:19">
      <c r="A28" s="185">
        <v>204</v>
      </c>
      <c r="B28" s="185" t="s">
        <v>16</v>
      </c>
      <c r="C28" s="187">
        <f>時系列1!C17</f>
        <v>6925</v>
      </c>
      <c r="D28" s="187">
        <f>時系列1!D17</f>
        <v>6881</v>
      </c>
      <c r="E28" s="187">
        <f>時系列1!E17</f>
        <v>6847</v>
      </c>
      <c r="F28" s="187">
        <f>時系列1!F17</f>
        <v>6756</v>
      </c>
      <c r="G28" s="187">
        <f>時系列1!G17</f>
        <v>6743</v>
      </c>
      <c r="H28" s="187">
        <f>時系列1!H17</f>
        <v>6379</v>
      </c>
      <c r="I28" s="187">
        <f>時系列1!I17</f>
        <v>6273</v>
      </c>
      <c r="J28" s="187">
        <f>時系列1!J17</f>
        <v>6272</v>
      </c>
      <c r="K28" s="187">
        <f>時系列1!K17</f>
        <v>6242</v>
      </c>
      <c r="L28" s="187">
        <f>時系列1!L17</f>
        <v>6318</v>
      </c>
      <c r="M28" s="187">
        <f>時系列1!M17</f>
        <v>6436</v>
      </c>
      <c r="N28" s="187">
        <f>時系列1!N17</f>
        <v>6615</v>
      </c>
      <c r="O28" s="187">
        <f>時系列1!O17</f>
        <v>6845</v>
      </c>
      <c r="P28" s="187">
        <f>時系列1!P17</f>
        <v>7251</v>
      </c>
      <c r="Q28" s="187">
        <f>時系列1!Q17</f>
        <v>7292</v>
      </c>
      <c r="R28" s="187">
        <f>時系列1!R17</f>
        <v>7082</v>
      </c>
      <c r="S28" s="187">
        <f>時系列1!S17</f>
        <v>7939</v>
      </c>
    </row>
    <row r="29" spans="1:19">
      <c r="A29" s="185">
        <v>206</v>
      </c>
      <c r="B29" s="185" t="s">
        <v>18</v>
      </c>
      <c r="C29" s="187">
        <f>時系列1!C19</f>
        <v>1832</v>
      </c>
      <c r="D29" s="187">
        <f>時系列1!D19</f>
        <v>1883</v>
      </c>
      <c r="E29" s="187">
        <f>時系列1!E19</f>
        <v>1828</v>
      </c>
      <c r="F29" s="187">
        <f>時系列1!F19</f>
        <v>1800</v>
      </c>
      <c r="G29" s="187">
        <f>時系列1!G19</f>
        <v>1700</v>
      </c>
      <c r="H29" s="187">
        <f>時系列1!H19</f>
        <v>1566</v>
      </c>
      <c r="I29" s="187">
        <f>時系列1!I19</f>
        <v>1599</v>
      </c>
      <c r="J29" s="187">
        <f>時系列1!J19</f>
        <v>1573</v>
      </c>
      <c r="K29" s="187">
        <f>時系列1!K19</f>
        <v>1589</v>
      </c>
      <c r="L29" s="187">
        <f>時系列1!L19</f>
        <v>1612</v>
      </c>
      <c r="M29" s="187">
        <f>時系列1!M19</f>
        <v>1603</v>
      </c>
      <c r="N29" s="187">
        <f>時系列1!N19</f>
        <v>1632</v>
      </c>
      <c r="O29" s="187">
        <f>時系列1!O19</f>
        <v>1693</v>
      </c>
      <c r="P29" s="187">
        <f>時系列1!P19</f>
        <v>1720</v>
      </c>
      <c r="Q29" s="187">
        <f>時系列1!Q19</f>
        <v>1672</v>
      </c>
      <c r="R29" s="187">
        <f>時系列1!R19</f>
        <v>1674</v>
      </c>
      <c r="S29" s="187">
        <f>時系列1!S19</f>
        <v>1892</v>
      </c>
    </row>
    <row r="30" spans="1:19">
      <c r="A30" s="185"/>
      <c r="B30" s="185" t="s">
        <v>186</v>
      </c>
      <c r="C30" s="187">
        <f>SUM(C31:C35)</f>
        <v>9186</v>
      </c>
      <c r="D30" s="187">
        <f t="shared" ref="D30:S30" si="14">SUM(D31:D35)</f>
        <v>9048</v>
      </c>
      <c r="E30" s="187">
        <f t="shared" si="14"/>
        <v>9094</v>
      </c>
      <c r="F30" s="187">
        <f t="shared" si="14"/>
        <v>9013</v>
      </c>
      <c r="G30" s="187">
        <f t="shared" si="14"/>
        <v>8784</v>
      </c>
      <c r="H30" s="187">
        <f t="shared" si="14"/>
        <v>8702</v>
      </c>
      <c r="I30" s="187">
        <f t="shared" si="14"/>
        <v>8831</v>
      </c>
      <c r="J30" s="187">
        <f t="shared" si="14"/>
        <v>8624</v>
      </c>
      <c r="K30" s="187">
        <f t="shared" si="14"/>
        <v>8532</v>
      </c>
      <c r="L30" s="187">
        <f t="shared" si="14"/>
        <v>8486</v>
      </c>
      <c r="M30" s="187">
        <f t="shared" si="14"/>
        <v>8553</v>
      </c>
      <c r="N30" s="187">
        <f t="shared" si="14"/>
        <v>8803</v>
      </c>
      <c r="O30" s="187">
        <f t="shared" si="14"/>
        <v>8868</v>
      </c>
      <c r="P30" s="187">
        <f t="shared" si="14"/>
        <v>9265</v>
      </c>
      <c r="Q30" s="187">
        <f t="shared" si="14"/>
        <v>9218</v>
      </c>
      <c r="R30" s="187">
        <f t="shared" si="14"/>
        <v>8916</v>
      </c>
      <c r="S30" s="187">
        <f t="shared" si="14"/>
        <v>9763</v>
      </c>
    </row>
    <row r="31" spans="1:19">
      <c r="A31" s="185">
        <v>207</v>
      </c>
      <c r="B31" s="185" t="s">
        <v>19</v>
      </c>
      <c r="C31" s="187">
        <f>時系列1!C20</f>
        <v>3431</v>
      </c>
      <c r="D31" s="187">
        <f>時系列1!D20</f>
        <v>3473</v>
      </c>
      <c r="E31" s="187">
        <f>時系列1!E20</f>
        <v>3542</v>
      </c>
      <c r="F31" s="187">
        <f>時系列1!F20</f>
        <v>3464</v>
      </c>
      <c r="G31" s="187">
        <f>時系列1!G20</f>
        <v>3339</v>
      </c>
      <c r="H31" s="187">
        <f>時系列1!H20</f>
        <v>3304</v>
      </c>
      <c r="I31" s="187">
        <f>時系列1!I20</f>
        <v>3217</v>
      </c>
      <c r="J31" s="187">
        <f>時系列1!J20</f>
        <v>3153</v>
      </c>
      <c r="K31" s="187">
        <f>時系列1!K20</f>
        <v>3171</v>
      </c>
      <c r="L31" s="187">
        <f>時系列1!L20</f>
        <v>3106</v>
      </c>
      <c r="M31" s="187">
        <f>時系列1!M20</f>
        <v>3124</v>
      </c>
      <c r="N31" s="187">
        <f>時系列1!N20</f>
        <v>3144</v>
      </c>
      <c r="O31" s="187">
        <f>時系列1!O20</f>
        <v>3225</v>
      </c>
      <c r="P31" s="187">
        <f>時系列1!P20</f>
        <v>3293</v>
      </c>
      <c r="Q31" s="187">
        <f>時系列1!Q20</f>
        <v>3206</v>
      </c>
      <c r="R31" s="187">
        <f>時系列1!R20</f>
        <v>3063</v>
      </c>
      <c r="S31" s="187">
        <f>時系列1!S20</f>
        <v>3376</v>
      </c>
    </row>
    <row r="32" spans="1:19">
      <c r="A32" s="185">
        <v>214</v>
      </c>
      <c r="B32" s="185" t="s">
        <v>25</v>
      </c>
      <c r="C32" s="187">
        <f>時系列1!C26</f>
        <v>3366</v>
      </c>
      <c r="D32" s="187">
        <f>時系列1!D26</f>
        <v>3333</v>
      </c>
      <c r="E32" s="187">
        <f>時系列1!E26</f>
        <v>3281</v>
      </c>
      <c r="F32" s="187">
        <f>時系列1!F26</f>
        <v>3314</v>
      </c>
      <c r="G32" s="187">
        <f>時系列1!G26</f>
        <v>3224</v>
      </c>
      <c r="H32" s="187">
        <f>時系列1!H26</f>
        <v>3200</v>
      </c>
      <c r="I32" s="187">
        <f>時系列1!I26</f>
        <v>3150</v>
      </c>
      <c r="J32" s="187">
        <f>時系列1!J26</f>
        <v>3032</v>
      </c>
      <c r="K32" s="187">
        <f>時系列1!K26</f>
        <v>2971</v>
      </c>
      <c r="L32" s="187">
        <f>時系列1!L26</f>
        <v>2935</v>
      </c>
      <c r="M32" s="187">
        <f>時系列1!M26</f>
        <v>2971</v>
      </c>
      <c r="N32" s="187">
        <f>時系列1!N26</f>
        <v>3090</v>
      </c>
      <c r="O32" s="187">
        <f>時系列1!O26</f>
        <v>3067</v>
      </c>
      <c r="P32" s="187">
        <f>時系列1!P26</f>
        <v>3181</v>
      </c>
      <c r="Q32" s="187">
        <f>時系列1!Q26</f>
        <v>3142</v>
      </c>
      <c r="R32" s="187">
        <f>時系列1!R26</f>
        <v>3068</v>
      </c>
      <c r="S32" s="187">
        <f>時系列1!S26</f>
        <v>3300</v>
      </c>
    </row>
    <row r="33" spans="1:19">
      <c r="A33" s="185">
        <v>217</v>
      </c>
      <c r="B33" s="185" t="s">
        <v>28</v>
      </c>
      <c r="C33" s="187">
        <f>時系列1!C29</f>
        <v>1431</v>
      </c>
      <c r="D33" s="187">
        <f>時系列1!D29</f>
        <v>1334</v>
      </c>
      <c r="E33" s="187">
        <f>時系列1!E29</f>
        <v>1313</v>
      </c>
      <c r="F33" s="187">
        <f>時系列1!F29</f>
        <v>1288</v>
      </c>
      <c r="G33" s="187">
        <f>時系列1!G29</f>
        <v>1243</v>
      </c>
      <c r="H33" s="187">
        <f>時系列1!H29</f>
        <v>1222</v>
      </c>
      <c r="I33" s="187">
        <f>時系列1!I29</f>
        <v>1279</v>
      </c>
      <c r="J33" s="187">
        <f>時系列1!J29</f>
        <v>1245</v>
      </c>
      <c r="K33" s="187">
        <f>時系列1!K29</f>
        <v>1231</v>
      </c>
      <c r="L33" s="187">
        <f>時系列1!L29</f>
        <v>1228</v>
      </c>
      <c r="M33" s="187">
        <f>時系列1!M29</f>
        <v>1216</v>
      </c>
      <c r="N33" s="187">
        <f>時系列1!N29</f>
        <v>1282</v>
      </c>
      <c r="O33" s="187">
        <f>時系列1!O29</f>
        <v>1278</v>
      </c>
      <c r="P33" s="187">
        <f>時系列1!P29</f>
        <v>1401</v>
      </c>
      <c r="Q33" s="187">
        <f>時系列1!Q29</f>
        <v>1439</v>
      </c>
      <c r="R33" s="187">
        <f>時系列1!R29</f>
        <v>1442</v>
      </c>
      <c r="S33" s="187">
        <f>時系列1!S29</f>
        <v>1662</v>
      </c>
    </row>
    <row r="34" spans="1:19">
      <c r="A34" s="185">
        <v>219</v>
      </c>
      <c r="B34" s="185" t="s">
        <v>30</v>
      </c>
      <c r="C34" s="187">
        <f>時系列1!C31</f>
        <v>958</v>
      </c>
      <c r="D34" s="187">
        <f>時系列1!D31</f>
        <v>908</v>
      </c>
      <c r="E34" s="187">
        <f>時系列1!E31</f>
        <v>958</v>
      </c>
      <c r="F34" s="187">
        <f>時系列1!F31</f>
        <v>947</v>
      </c>
      <c r="G34" s="187">
        <f>時系列1!G31</f>
        <v>978</v>
      </c>
      <c r="H34" s="187">
        <f>時系列1!H31</f>
        <v>976</v>
      </c>
      <c r="I34" s="187">
        <f>時系列1!I31</f>
        <v>1023</v>
      </c>
      <c r="J34" s="187">
        <f>時系列1!J31</f>
        <v>1037</v>
      </c>
      <c r="K34" s="187">
        <f>時系列1!K31</f>
        <v>1009</v>
      </c>
      <c r="L34" s="187">
        <f>時系列1!L31</f>
        <v>1058</v>
      </c>
      <c r="M34" s="187">
        <f>時系列1!M31</f>
        <v>1080</v>
      </c>
      <c r="N34" s="187">
        <f>時系列1!N31</f>
        <v>1118</v>
      </c>
      <c r="O34" s="187">
        <f>時系列1!O31</f>
        <v>1103</v>
      </c>
      <c r="P34" s="187">
        <f>時系列1!P31</f>
        <v>1190</v>
      </c>
      <c r="Q34" s="187">
        <f>時系列1!Q31</f>
        <v>1216</v>
      </c>
      <c r="R34" s="187">
        <f>時系列1!R31</f>
        <v>1146</v>
      </c>
      <c r="S34" s="187">
        <f>時系列1!S31</f>
        <v>1203</v>
      </c>
    </row>
    <row r="35" spans="1:19">
      <c r="A35" s="185">
        <v>301</v>
      </c>
      <c r="B35" s="185" t="s">
        <v>40</v>
      </c>
      <c r="C35" s="195">
        <f>時系列1!C42</f>
        <v>0</v>
      </c>
      <c r="D35" s="195">
        <f>時系列1!D42</f>
        <v>0</v>
      </c>
      <c r="E35" s="195">
        <f>時系列1!E42</f>
        <v>0</v>
      </c>
      <c r="F35" s="195">
        <f>時系列1!F42</f>
        <v>0</v>
      </c>
      <c r="G35" s="195">
        <f>時系列1!G42</f>
        <v>0</v>
      </c>
      <c r="H35" s="195">
        <f>時系列1!H42</f>
        <v>0</v>
      </c>
      <c r="I35" s="187">
        <f>時系列1!I42</f>
        <v>162</v>
      </c>
      <c r="J35" s="187">
        <f>時系列1!J42</f>
        <v>157</v>
      </c>
      <c r="K35" s="187">
        <f>時系列1!K42</f>
        <v>150</v>
      </c>
      <c r="L35" s="187">
        <f>時系列1!L42</f>
        <v>159</v>
      </c>
      <c r="M35" s="187">
        <f>時系列1!M42</f>
        <v>162</v>
      </c>
      <c r="N35" s="187">
        <f>時系列1!N42</f>
        <v>169</v>
      </c>
      <c r="O35" s="187">
        <f>時系列1!O42</f>
        <v>195</v>
      </c>
      <c r="P35" s="187">
        <f>時系列1!P42</f>
        <v>200</v>
      </c>
      <c r="Q35" s="187">
        <f>時系列1!Q42</f>
        <v>215</v>
      </c>
      <c r="R35" s="187">
        <f>時系列1!R42</f>
        <v>197</v>
      </c>
      <c r="S35" s="187">
        <f>時系列1!S42</f>
        <v>222</v>
      </c>
    </row>
    <row r="36" spans="1:19">
      <c r="A36" s="185"/>
      <c r="B36" s="185" t="s">
        <v>187</v>
      </c>
      <c r="C36" s="187">
        <f>SUM(C37:C41)</f>
        <v>6641</v>
      </c>
      <c r="D36" s="187">
        <f t="shared" ref="D36:S36" si="15">SUM(D37:D41)</f>
        <v>6803</v>
      </c>
      <c r="E36" s="187">
        <f t="shared" si="15"/>
        <v>6949</v>
      </c>
      <c r="F36" s="187">
        <f t="shared" si="15"/>
        <v>6796</v>
      </c>
      <c r="G36" s="187">
        <f t="shared" si="15"/>
        <v>6731</v>
      </c>
      <c r="H36" s="187">
        <f t="shared" si="15"/>
        <v>6688</v>
      </c>
      <c r="I36" s="187">
        <f t="shared" si="15"/>
        <v>7195</v>
      </c>
      <c r="J36" s="187">
        <f t="shared" si="15"/>
        <v>7118</v>
      </c>
      <c r="K36" s="187">
        <f t="shared" si="15"/>
        <v>7280</v>
      </c>
      <c r="L36" s="187">
        <f t="shared" si="15"/>
        <v>7315</v>
      </c>
      <c r="M36" s="187">
        <f t="shared" si="15"/>
        <v>7492</v>
      </c>
      <c r="N36" s="187">
        <f t="shared" si="15"/>
        <v>7764</v>
      </c>
      <c r="O36" s="187">
        <f t="shared" si="15"/>
        <v>8183</v>
      </c>
      <c r="P36" s="187">
        <f t="shared" si="15"/>
        <v>8989</v>
      </c>
      <c r="Q36" s="187">
        <f t="shared" si="15"/>
        <v>8803</v>
      </c>
      <c r="R36" s="187">
        <f t="shared" si="15"/>
        <v>8682</v>
      </c>
      <c r="S36" s="187">
        <f t="shared" si="15"/>
        <v>9348</v>
      </c>
    </row>
    <row r="37" spans="1:19">
      <c r="A37" s="185">
        <v>203</v>
      </c>
      <c r="B37" s="185" t="s">
        <v>15</v>
      </c>
      <c r="C37" s="187">
        <f>時系列1!C16</f>
        <v>3229</v>
      </c>
      <c r="D37" s="187">
        <f>時系列1!D16</f>
        <v>3313</v>
      </c>
      <c r="E37" s="187">
        <f>時系列1!E16</f>
        <v>3335</v>
      </c>
      <c r="F37" s="187">
        <f>時系列1!F16</f>
        <v>3179</v>
      </c>
      <c r="G37" s="187">
        <f>時系列1!G16</f>
        <v>3158</v>
      </c>
      <c r="H37" s="187">
        <f>時系列1!H16</f>
        <v>3132</v>
      </c>
      <c r="I37" s="187">
        <f>時系列1!I16</f>
        <v>2957</v>
      </c>
      <c r="J37" s="187">
        <f>時系列1!J16</f>
        <v>2941</v>
      </c>
      <c r="K37" s="187">
        <f>時系列1!K16</f>
        <v>2993</v>
      </c>
      <c r="L37" s="187">
        <f>時系列1!L16</f>
        <v>2995</v>
      </c>
      <c r="M37" s="187">
        <f>時系列1!M16</f>
        <v>3067</v>
      </c>
      <c r="N37" s="187">
        <f>時系列1!N16</f>
        <v>3226</v>
      </c>
      <c r="O37" s="187">
        <f>時系列1!O16</f>
        <v>3427</v>
      </c>
      <c r="P37" s="187">
        <f>時系列1!P16</f>
        <v>3698</v>
      </c>
      <c r="Q37" s="187">
        <f>時系列1!Q16</f>
        <v>3560</v>
      </c>
      <c r="R37" s="187">
        <f>時系列1!R16</f>
        <v>3496</v>
      </c>
      <c r="S37" s="187">
        <f>時系列1!S16</f>
        <v>3646</v>
      </c>
    </row>
    <row r="38" spans="1:19">
      <c r="A38" s="185">
        <v>210</v>
      </c>
      <c r="B38" s="185" t="s">
        <v>22</v>
      </c>
      <c r="C38" s="187">
        <f>時系列1!C23</f>
        <v>2328</v>
      </c>
      <c r="D38" s="187">
        <f>時系列1!D23</f>
        <v>2365</v>
      </c>
      <c r="E38" s="187">
        <f>時系列1!E23</f>
        <v>2488</v>
      </c>
      <c r="F38" s="187">
        <f>時系列1!F23</f>
        <v>2483</v>
      </c>
      <c r="G38" s="187">
        <f>時系列1!G23</f>
        <v>2488</v>
      </c>
      <c r="H38" s="187">
        <f>時系列1!H23</f>
        <v>2484</v>
      </c>
      <c r="I38" s="187">
        <f>時系列1!I23</f>
        <v>2512</v>
      </c>
      <c r="J38" s="187">
        <f>時系列1!J23</f>
        <v>2464</v>
      </c>
      <c r="K38" s="187">
        <f>時系列1!K23</f>
        <v>2523</v>
      </c>
      <c r="L38" s="187">
        <f>時系列1!L23</f>
        <v>2534</v>
      </c>
      <c r="M38" s="187">
        <f>時系列1!M23</f>
        <v>2567</v>
      </c>
      <c r="N38" s="187">
        <f>時系列1!N23</f>
        <v>2619</v>
      </c>
      <c r="O38" s="187">
        <f>時系列1!O23</f>
        <v>2740</v>
      </c>
      <c r="P38" s="187">
        <f>時系列1!P23</f>
        <v>3003</v>
      </c>
      <c r="Q38" s="187">
        <f>時系列1!Q23</f>
        <v>3006</v>
      </c>
      <c r="R38" s="187">
        <f>時系列1!R23</f>
        <v>3048</v>
      </c>
      <c r="S38" s="187">
        <f>時系列1!S23</f>
        <v>3313</v>
      </c>
    </row>
    <row r="39" spans="1:19">
      <c r="A39" s="185">
        <v>216</v>
      </c>
      <c r="B39" s="185" t="s">
        <v>27</v>
      </c>
      <c r="C39" s="187">
        <f>時系列1!C28</f>
        <v>1084</v>
      </c>
      <c r="D39" s="187">
        <f>時系列1!D28</f>
        <v>1125</v>
      </c>
      <c r="E39" s="187">
        <f>時系列1!E28</f>
        <v>1126</v>
      </c>
      <c r="F39" s="187">
        <f>時系列1!F28</f>
        <v>1134</v>
      </c>
      <c r="G39" s="187">
        <f>時系列1!G28</f>
        <v>1085</v>
      </c>
      <c r="H39" s="187">
        <f>時系列1!H28</f>
        <v>1072</v>
      </c>
      <c r="I39" s="187">
        <f>時系列1!I28</f>
        <v>1102</v>
      </c>
      <c r="J39" s="187">
        <f>時系列1!J28</f>
        <v>1056</v>
      </c>
      <c r="K39" s="187">
        <f>時系列1!K28</f>
        <v>1064</v>
      </c>
      <c r="L39" s="187">
        <f>時系列1!L28</f>
        <v>1073</v>
      </c>
      <c r="M39" s="187">
        <f>時系列1!M28</f>
        <v>1091</v>
      </c>
      <c r="N39" s="187">
        <f>時系列1!N28</f>
        <v>1111</v>
      </c>
      <c r="O39" s="187">
        <f>時系列1!O28</f>
        <v>1134</v>
      </c>
      <c r="P39" s="187">
        <f>時系列1!P28</f>
        <v>1228</v>
      </c>
      <c r="Q39" s="187">
        <f>時系列1!Q28</f>
        <v>1205</v>
      </c>
      <c r="R39" s="187">
        <f>時系列1!R28</f>
        <v>1166</v>
      </c>
      <c r="S39" s="187">
        <f>時系列1!S28</f>
        <v>1360</v>
      </c>
    </row>
    <row r="40" spans="1:19">
      <c r="A40" s="185">
        <v>381</v>
      </c>
      <c r="B40" s="185" t="s">
        <v>42</v>
      </c>
      <c r="C40" s="195">
        <f>時系列1!C44</f>
        <v>0</v>
      </c>
      <c r="D40" s="195">
        <f>時系列1!D44</f>
        <v>0</v>
      </c>
      <c r="E40" s="195">
        <f>時系列1!E44</f>
        <v>0</v>
      </c>
      <c r="F40" s="195">
        <f>時系列1!F44</f>
        <v>0</v>
      </c>
      <c r="G40" s="195">
        <f>時系列1!G44</f>
        <v>0</v>
      </c>
      <c r="H40" s="195">
        <f>時系列1!H44</f>
        <v>0</v>
      </c>
      <c r="I40" s="187">
        <f>時系列1!I44</f>
        <v>231</v>
      </c>
      <c r="J40" s="187">
        <f>時系列1!J44</f>
        <v>252</v>
      </c>
      <c r="K40" s="187">
        <f>時系列1!K44</f>
        <v>288</v>
      </c>
      <c r="L40" s="187">
        <f>時系列1!L44</f>
        <v>329</v>
      </c>
      <c r="M40" s="187">
        <f>時系列1!M44</f>
        <v>350</v>
      </c>
      <c r="N40" s="187">
        <f>時系列1!N44</f>
        <v>380</v>
      </c>
      <c r="O40" s="187">
        <f>時系列1!O44</f>
        <v>451</v>
      </c>
      <c r="P40" s="187">
        <f>時系列1!P44</f>
        <v>545</v>
      </c>
      <c r="Q40" s="187">
        <f>時系列1!Q44</f>
        <v>522</v>
      </c>
      <c r="R40" s="187">
        <f>時系列1!R44</f>
        <v>490</v>
      </c>
      <c r="S40" s="187">
        <f>時系列1!S44</f>
        <v>535</v>
      </c>
    </row>
    <row r="41" spans="1:19">
      <c r="A41" s="185">
        <v>382</v>
      </c>
      <c r="B41" s="185" t="s">
        <v>43</v>
      </c>
      <c r="C41" s="195">
        <f>時系列1!C45</f>
        <v>0</v>
      </c>
      <c r="D41" s="195">
        <f>時系列1!D45</f>
        <v>0</v>
      </c>
      <c r="E41" s="195">
        <f>時系列1!E45</f>
        <v>0</v>
      </c>
      <c r="F41" s="195">
        <f>時系列1!F45</f>
        <v>0</v>
      </c>
      <c r="G41" s="195">
        <f>時系列1!G45</f>
        <v>0</v>
      </c>
      <c r="H41" s="195">
        <f>時系列1!H45</f>
        <v>0</v>
      </c>
      <c r="I41" s="187">
        <f>時系列1!I45</f>
        <v>393</v>
      </c>
      <c r="J41" s="187">
        <f>時系列1!J45</f>
        <v>405</v>
      </c>
      <c r="K41" s="187">
        <f>時系列1!K45</f>
        <v>412</v>
      </c>
      <c r="L41" s="187">
        <f>時系列1!L45</f>
        <v>384</v>
      </c>
      <c r="M41" s="187">
        <f>時系列1!M45</f>
        <v>417</v>
      </c>
      <c r="N41" s="187">
        <f>時系列1!N45</f>
        <v>428</v>
      </c>
      <c r="O41" s="187">
        <f>時系列1!O45</f>
        <v>431</v>
      </c>
      <c r="P41" s="187">
        <f>時系列1!P45</f>
        <v>515</v>
      </c>
      <c r="Q41" s="187">
        <f>時系列1!Q45</f>
        <v>510</v>
      </c>
      <c r="R41" s="187">
        <f>時系列1!R45</f>
        <v>482</v>
      </c>
      <c r="S41" s="187">
        <f>時系列1!S45</f>
        <v>494</v>
      </c>
    </row>
    <row r="42" spans="1:19">
      <c r="A42" s="185"/>
      <c r="B42" s="185" t="s">
        <v>188</v>
      </c>
      <c r="C42" s="187">
        <f>SUM(C43:C48)</f>
        <v>3355</v>
      </c>
      <c r="D42" s="187">
        <f t="shared" ref="D42:S42" si="16">SUM(D43:D48)</f>
        <v>3390</v>
      </c>
      <c r="E42" s="187">
        <f t="shared" si="16"/>
        <v>3583</v>
      </c>
      <c r="F42" s="187">
        <f t="shared" si="16"/>
        <v>3439</v>
      </c>
      <c r="G42" s="187">
        <f t="shared" si="16"/>
        <v>3179</v>
      </c>
      <c r="H42" s="187">
        <f t="shared" si="16"/>
        <v>3258</v>
      </c>
      <c r="I42" s="187">
        <f t="shared" si="16"/>
        <v>3527</v>
      </c>
      <c r="J42" s="187">
        <f t="shared" si="16"/>
        <v>3492</v>
      </c>
      <c r="K42" s="187">
        <f t="shared" si="16"/>
        <v>3537</v>
      </c>
      <c r="L42" s="187">
        <f t="shared" si="16"/>
        <v>3790</v>
      </c>
      <c r="M42" s="187">
        <f t="shared" si="16"/>
        <v>4229</v>
      </c>
      <c r="N42" s="187">
        <f t="shared" si="16"/>
        <v>4789</v>
      </c>
      <c r="O42" s="187">
        <f t="shared" si="16"/>
        <v>5746</v>
      </c>
      <c r="P42" s="187">
        <f t="shared" si="16"/>
        <v>6829</v>
      </c>
      <c r="Q42" s="187">
        <f t="shared" si="16"/>
        <v>7101</v>
      </c>
      <c r="R42" s="187">
        <f t="shared" si="16"/>
        <v>6628</v>
      </c>
      <c r="S42" s="187">
        <f t="shared" si="16"/>
        <v>7467</v>
      </c>
    </row>
    <row r="43" spans="1:19">
      <c r="A43" s="185">
        <v>213</v>
      </c>
      <c r="B43" s="185" t="s">
        <v>24</v>
      </c>
      <c r="C43" s="187">
        <f>時系列1!C25</f>
        <v>524</v>
      </c>
      <c r="D43" s="187">
        <f>時系列1!D25</f>
        <v>516</v>
      </c>
      <c r="E43" s="187">
        <f>時系列1!E25</f>
        <v>507</v>
      </c>
      <c r="F43" s="187">
        <f>時系列1!F25</f>
        <v>456</v>
      </c>
      <c r="G43" s="187">
        <f>時系列1!G25</f>
        <v>427</v>
      </c>
      <c r="H43" s="187">
        <f>時系列1!H25</f>
        <v>407</v>
      </c>
      <c r="I43" s="187">
        <f>時系列1!I25</f>
        <v>416</v>
      </c>
      <c r="J43" s="187">
        <f>時系列1!J25</f>
        <v>419</v>
      </c>
      <c r="K43" s="187">
        <f>時系列1!K25</f>
        <v>422</v>
      </c>
      <c r="L43" s="187">
        <f>時系列1!L25</f>
        <v>417</v>
      </c>
      <c r="M43" s="187">
        <f>時系列1!M25</f>
        <v>416</v>
      </c>
      <c r="N43" s="187">
        <f>時系列1!N25</f>
        <v>460</v>
      </c>
      <c r="O43" s="187">
        <f>時系列1!O25</f>
        <v>576</v>
      </c>
      <c r="P43" s="187">
        <f>時系列1!P25</f>
        <v>708</v>
      </c>
      <c r="Q43" s="187">
        <f>時系列1!Q25</f>
        <v>699</v>
      </c>
      <c r="R43" s="187">
        <f>時系列1!R25</f>
        <v>550</v>
      </c>
      <c r="S43" s="187">
        <f>時系列1!S25</f>
        <v>633</v>
      </c>
    </row>
    <row r="44" spans="1:19">
      <c r="A44" s="185">
        <v>215</v>
      </c>
      <c r="B44" s="185" t="s">
        <v>26</v>
      </c>
      <c r="C44" s="187">
        <f>時系列1!C27</f>
        <v>891</v>
      </c>
      <c r="D44" s="187">
        <f>時系列1!D27</f>
        <v>882</v>
      </c>
      <c r="E44" s="187">
        <f>時系列1!E27</f>
        <v>987</v>
      </c>
      <c r="F44" s="187">
        <f>時系列1!F27</f>
        <v>949</v>
      </c>
      <c r="G44" s="187">
        <f>時系列1!G27</f>
        <v>918</v>
      </c>
      <c r="H44" s="187">
        <f>時系列1!H27</f>
        <v>911</v>
      </c>
      <c r="I44" s="187">
        <f>時系列1!I27</f>
        <v>983</v>
      </c>
      <c r="J44" s="187">
        <f>時系列1!J27</f>
        <v>984</v>
      </c>
      <c r="K44" s="187">
        <f>時系列1!K27</f>
        <v>1015</v>
      </c>
      <c r="L44" s="187">
        <f>時系列1!L27</f>
        <v>1148</v>
      </c>
      <c r="M44" s="187">
        <f>時系列1!M27</f>
        <v>1184</v>
      </c>
      <c r="N44" s="187">
        <f>時系列1!N27</f>
        <v>1316</v>
      </c>
      <c r="O44" s="187">
        <f>時系列1!O27</f>
        <v>1603</v>
      </c>
      <c r="P44" s="187">
        <f>時系列1!P27</f>
        <v>1859</v>
      </c>
      <c r="Q44" s="187">
        <f>時系列1!Q27</f>
        <v>1991</v>
      </c>
      <c r="R44" s="187">
        <f>時系列1!R27</f>
        <v>1957</v>
      </c>
      <c r="S44" s="187">
        <f>時系列1!S27</f>
        <v>2300</v>
      </c>
    </row>
    <row r="45" spans="1:19">
      <c r="A45" s="185">
        <v>218</v>
      </c>
      <c r="B45" s="185" t="s">
        <v>29</v>
      </c>
      <c r="C45" s="187">
        <f>時系列1!C30</f>
        <v>698</v>
      </c>
      <c r="D45" s="187">
        <f>時系列1!D30</f>
        <v>665</v>
      </c>
      <c r="E45" s="187">
        <f>時系列1!E30</f>
        <v>738</v>
      </c>
      <c r="F45" s="187">
        <f>時系列1!F30</f>
        <v>697</v>
      </c>
      <c r="G45" s="187">
        <f>時系列1!G30</f>
        <v>633</v>
      </c>
      <c r="H45" s="187">
        <f>時系列1!H30</f>
        <v>630</v>
      </c>
      <c r="I45" s="187">
        <f>時系列1!I30</f>
        <v>618</v>
      </c>
      <c r="J45" s="187">
        <f>時系列1!J30</f>
        <v>631</v>
      </c>
      <c r="K45" s="187">
        <f>時系列1!K30</f>
        <v>576</v>
      </c>
      <c r="L45" s="187">
        <f>時系列1!L30</f>
        <v>574</v>
      </c>
      <c r="M45" s="187">
        <f>時系列1!M30</f>
        <v>631</v>
      </c>
      <c r="N45" s="187">
        <f>時系列1!N30</f>
        <v>710</v>
      </c>
      <c r="O45" s="187">
        <f>時系列1!O30</f>
        <v>827</v>
      </c>
      <c r="P45" s="187">
        <f>時系列1!P30</f>
        <v>932</v>
      </c>
      <c r="Q45" s="187">
        <f>時系列1!Q30</f>
        <v>911</v>
      </c>
      <c r="R45" s="187">
        <f>時系列1!R30</f>
        <v>993</v>
      </c>
      <c r="S45" s="187">
        <f>時系列1!S30</f>
        <v>1158</v>
      </c>
    </row>
    <row r="46" spans="1:19">
      <c r="A46" s="185">
        <v>220</v>
      </c>
      <c r="B46" s="185" t="s">
        <v>31</v>
      </c>
      <c r="C46" s="187">
        <f>時系列1!C32</f>
        <v>918</v>
      </c>
      <c r="D46" s="187">
        <f>時系列1!D32</f>
        <v>943</v>
      </c>
      <c r="E46" s="187">
        <f>時系列1!E32</f>
        <v>929</v>
      </c>
      <c r="F46" s="187">
        <f>時系列1!F32</f>
        <v>875</v>
      </c>
      <c r="G46" s="187">
        <f>時系列1!G32</f>
        <v>789</v>
      </c>
      <c r="H46" s="187">
        <f>時系列1!H32</f>
        <v>807</v>
      </c>
      <c r="I46" s="187">
        <f>時系列1!I32</f>
        <v>822</v>
      </c>
      <c r="J46" s="187">
        <f>時系列1!J32</f>
        <v>775</v>
      </c>
      <c r="K46" s="187">
        <f>時系列1!K32</f>
        <v>785</v>
      </c>
      <c r="L46" s="187">
        <f>時系列1!L32</f>
        <v>768</v>
      </c>
      <c r="M46" s="187">
        <f>時系列1!M32</f>
        <v>865</v>
      </c>
      <c r="N46" s="187">
        <f>時系列1!N32</f>
        <v>931</v>
      </c>
      <c r="O46" s="187">
        <f>時系列1!O32</f>
        <v>1204</v>
      </c>
      <c r="P46" s="187">
        <f>時系列1!P32</f>
        <v>1344</v>
      </c>
      <c r="Q46" s="187">
        <f>時系列1!Q32</f>
        <v>1331</v>
      </c>
      <c r="R46" s="187">
        <f>時系列1!R32</f>
        <v>1197</v>
      </c>
      <c r="S46" s="187">
        <f>時系列1!S32</f>
        <v>1386</v>
      </c>
    </row>
    <row r="47" spans="1:19">
      <c r="A47" s="185">
        <v>228</v>
      </c>
      <c r="B47" s="185" t="s">
        <v>195</v>
      </c>
      <c r="C47" s="187">
        <f>時系列1!C40</f>
        <v>324</v>
      </c>
      <c r="D47" s="187">
        <f>時系列1!D40</f>
        <v>384</v>
      </c>
      <c r="E47" s="187">
        <f>時系列1!E40</f>
        <v>422</v>
      </c>
      <c r="F47" s="187">
        <f>時系列1!F40</f>
        <v>462</v>
      </c>
      <c r="G47" s="187">
        <f>時系列1!G40</f>
        <v>412</v>
      </c>
      <c r="H47" s="187">
        <f>時系列1!H40</f>
        <v>503</v>
      </c>
      <c r="I47" s="187">
        <f>時系列1!I40</f>
        <v>541</v>
      </c>
      <c r="J47" s="187">
        <f>時系列1!J40</f>
        <v>524</v>
      </c>
      <c r="K47" s="187">
        <f>時系列1!K40</f>
        <v>570</v>
      </c>
      <c r="L47" s="187">
        <f>時系列1!L40</f>
        <v>704</v>
      </c>
      <c r="M47" s="187">
        <f>時系列1!M40</f>
        <v>954</v>
      </c>
      <c r="N47" s="187">
        <f>時系列1!N40</f>
        <v>1180</v>
      </c>
      <c r="O47" s="187">
        <f>時系列1!O40</f>
        <v>1322</v>
      </c>
      <c r="P47" s="187">
        <f>時系列1!P40</f>
        <v>1705</v>
      </c>
      <c r="Q47" s="187">
        <f>時系列1!Q40</f>
        <v>1867</v>
      </c>
      <c r="R47" s="187">
        <f>時系列1!R40</f>
        <v>1627</v>
      </c>
      <c r="S47" s="187">
        <f>時系列1!S40</f>
        <v>1617</v>
      </c>
    </row>
    <row r="48" spans="1:19">
      <c r="A48" s="185">
        <v>365</v>
      </c>
      <c r="B48" s="185" t="s">
        <v>196</v>
      </c>
      <c r="C48" s="195">
        <f>時系列1!C43</f>
        <v>0</v>
      </c>
      <c r="D48" s="195">
        <f>時系列1!D43</f>
        <v>0</v>
      </c>
      <c r="E48" s="195">
        <f>時系列1!E43</f>
        <v>0</v>
      </c>
      <c r="F48" s="195">
        <f>時系列1!F43</f>
        <v>0</v>
      </c>
      <c r="G48" s="195">
        <f>時系列1!G43</f>
        <v>0</v>
      </c>
      <c r="H48" s="195">
        <f>時系列1!H43</f>
        <v>0</v>
      </c>
      <c r="I48" s="187">
        <f>時系列1!I43</f>
        <v>147</v>
      </c>
      <c r="J48" s="187">
        <f>時系列1!J43</f>
        <v>159</v>
      </c>
      <c r="K48" s="187">
        <f>時系列1!K43</f>
        <v>169</v>
      </c>
      <c r="L48" s="187">
        <f>時系列1!L43</f>
        <v>179</v>
      </c>
      <c r="M48" s="187">
        <f>時系列1!M43</f>
        <v>179</v>
      </c>
      <c r="N48" s="187">
        <f>時系列1!N43</f>
        <v>192</v>
      </c>
      <c r="O48" s="187">
        <f>時系列1!O43</f>
        <v>214</v>
      </c>
      <c r="P48" s="187">
        <f>時系列1!P43</f>
        <v>281</v>
      </c>
      <c r="Q48" s="187">
        <f>時系列1!Q43</f>
        <v>302</v>
      </c>
      <c r="R48" s="187">
        <f>時系列1!R43</f>
        <v>304</v>
      </c>
      <c r="S48" s="187">
        <f>時系列1!S43</f>
        <v>373</v>
      </c>
    </row>
    <row r="49" spans="1:19">
      <c r="A49" s="185"/>
      <c r="B49" s="185" t="s">
        <v>197</v>
      </c>
      <c r="C49" s="187">
        <f>SUM(C50:C53)</f>
        <v>10998</v>
      </c>
      <c r="D49" s="187">
        <f t="shared" ref="D49:S49" si="17">SUM(D50:D53)</f>
        <v>10865</v>
      </c>
      <c r="E49" s="187">
        <f t="shared" si="17"/>
        <v>10952</v>
      </c>
      <c r="F49" s="187">
        <f t="shared" si="17"/>
        <v>10739</v>
      </c>
      <c r="G49" s="187">
        <f t="shared" si="17"/>
        <v>10483</v>
      </c>
      <c r="H49" s="187">
        <f t="shared" si="17"/>
        <v>10323</v>
      </c>
      <c r="I49" s="187">
        <f t="shared" si="17"/>
        <v>10576</v>
      </c>
      <c r="J49" s="187">
        <f t="shared" si="17"/>
        <v>10626</v>
      </c>
      <c r="K49" s="187">
        <f t="shared" si="17"/>
        <v>10591</v>
      </c>
      <c r="L49" s="187">
        <f t="shared" si="17"/>
        <v>10756</v>
      </c>
      <c r="M49" s="187">
        <f t="shared" si="17"/>
        <v>10987</v>
      </c>
      <c r="N49" s="187">
        <f t="shared" si="17"/>
        <v>11340</v>
      </c>
      <c r="O49" s="187">
        <f t="shared" si="17"/>
        <v>11843</v>
      </c>
      <c r="P49" s="187">
        <f t="shared" si="17"/>
        <v>12383</v>
      </c>
      <c r="Q49" s="187">
        <f t="shared" si="17"/>
        <v>12284</v>
      </c>
      <c r="R49" s="187">
        <f t="shared" si="17"/>
        <v>11957</v>
      </c>
      <c r="S49" s="187">
        <f t="shared" si="17"/>
        <v>12994</v>
      </c>
    </row>
    <row r="50" spans="1:19">
      <c r="A50" s="185">
        <v>201</v>
      </c>
      <c r="B50" s="185" t="s">
        <v>198</v>
      </c>
      <c r="C50" s="187">
        <f>時系列1!C14</f>
        <v>10998</v>
      </c>
      <c r="D50" s="187">
        <f>時系列1!D14</f>
        <v>10865</v>
      </c>
      <c r="E50" s="187">
        <f>時系列1!E14</f>
        <v>10952</v>
      </c>
      <c r="F50" s="187">
        <f>時系列1!F14</f>
        <v>10739</v>
      </c>
      <c r="G50" s="187">
        <f>時系列1!G14</f>
        <v>10483</v>
      </c>
      <c r="H50" s="187">
        <f>時系列1!H14</f>
        <v>10323</v>
      </c>
      <c r="I50" s="187">
        <f>時系列1!I14</f>
        <v>10154</v>
      </c>
      <c r="J50" s="187">
        <f>時系列1!J14</f>
        <v>10189</v>
      </c>
      <c r="K50" s="187">
        <f>時系列1!K14</f>
        <v>10158</v>
      </c>
      <c r="L50" s="187">
        <f>時系列1!L14</f>
        <v>10272</v>
      </c>
      <c r="M50" s="187">
        <f>時系列1!M14</f>
        <v>10419</v>
      </c>
      <c r="N50" s="187">
        <f>時系列1!N14</f>
        <v>10725</v>
      </c>
      <c r="O50" s="187">
        <f>時系列1!O14</f>
        <v>11123</v>
      </c>
      <c r="P50" s="187">
        <f>時系列1!P14</f>
        <v>11605</v>
      </c>
      <c r="Q50" s="187">
        <f>時系列1!Q14</f>
        <v>11591</v>
      </c>
      <c r="R50" s="187">
        <f>時系列1!R14</f>
        <v>11367</v>
      </c>
      <c r="S50" s="187">
        <f>時系列1!S14</f>
        <v>12335</v>
      </c>
    </row>
    <row r="51" spans="1:19">
      <c r="A51" s="185">
        <v>442</v>
      </c>
      <c r="B51" s="185" t="s">
        <v>44</v>
      </c>
      <c r="C51" s="195">
        <f>時系列1!C46</f>
        <v>0</v>
      </c>
      <c r="D51" s="195">
        <f>時系列1!D46</f>
        <v>0</v>
      </c>
      <c r="E51" s="195">
        <f>時系列1!E46</f>
        <v>0</v>
      </c>
      <c r="F51" s="195">
        <f>時系列1!F46</f>
        <v>0</v>
      </c>
      <c r="G51" s="195">
        <f>時系列1!G46</f>
        <v>0</v>
      </c>
      <c r="H51" s="195">
        <f>時系列1!H46</f>
        <v>0</v>
      </c>
      <c r="I51" s="187">
        <f>時系列1!I46</f>
        <v>72</v>
      </c>
      <c r="J51" s="187">
        <f>時系列1!J46</f>
        <v>76</v>
      </c>
      <c r="K51" s="187">
        <f>時系列1!K46</f>
        <v>79</v>
      </c>
      <c r="L51" s="187">
        <f>時系列1!L46</f>
        <v>99</v>
      </c>
      <c r="M51" s="187">
        <f>時系列1!M46</f>
        <v>105</v>
      </c>
      <c r="N51" s="187">
        <f>時系列1!N46</f>
        <v>110</v>
      </c>
      <c r="O51" s="187">
        <f>時系列1!O46</f>
        <v>116</v>
      </c>
      <c r="P51" s="187">
        <f>時系列1!P46</f>
        <v>148</v>
      </c>
      <c r="Q51" s="187">
        <f>時系列1!Q46</f>
        <v>147</v>
      </c>
      <c r="R51" s="187">
        <f>時系列1!R46</f>
        <v>134</v>
      </c>
      <c r="S51" s="187">
        <f>時系列1!S46</f>
        <v>143</v>
      </c>
    </row>
    <row r="52" spans="1:19">
      <c r="A52" s="185">
        <v>443</v>
      </c>
      <c r="B52" s="185" t="s">
        <v>45</v>
      </c>
      <c r="C52" s="195">
        <f>時系列1!C47</f>
        <v>0</v>
      </c>
      <c r="D52" s="195">
        <f>時系列1!D47</f>
        <v>0</v>
      </c>
      <c r="E52" s="195">
        <f>時系列1!E47</f>
        <v>0</v>
      </c>
      <c r="F52" s="195">
        <f>時系列1!F47</f>
        <v>0</v>
      </c>
      <c r="G52" s="195">
        <f>時系列1!G47</f>
        <v>0</v>
      </c>
      <c r="H52" s="195">
        <f>時系列1!H47</f>
        <v>0</v>
      </c>
      <c r="I52" s="187">
        <f>時系列1!I47</f>
        <v>328</v>
      </c>
      <c r="J52" s="187">
        <f>時系列1!J47</f>
        <v>333</v>
      </c>
      <c r="K52" s="187">
        <f>時系列1!K47</f>
        <v>327</v>
      </c>
      <c r="L52" s="187">
        <f>時系列1!L47</f>
        <v>354</v>
      </c>
      <c r="M52" s="187">
        <f>時系列1!M47</f>
        <v>427</v>
      </c>
      <c r="N52" s="187">
        <f>時系列1!N47</f>
        <v>462</v>
      </c>
      <c r="O52" s="187">
        <f>時系列1!O47</f>
        <v>553</v>
      </c>
      <c r="P52" s="187">
        <f>時系列1!P47</f>
        <v>567</v>
      </c>
      <c r="Q52" s="187">
        <f>時系列1!Q47</f>
        <v>475</v>
      </c>
      <c r="R52" s="187">
        <f>時系列1!R47</f>
        <v>381</v>
      </c>
      <c r="S52" s="187">
        <f>時系列1!S47</f>
        <v>421</v>
      </c>
    </row>
    <row r="53" spans="1:19">
      <c r="A53" s="185">
        <v>446</v>
      </c>
      <c r="B53" s="185" t="s">
        <v>199</v>
      </c>
      <c r="C53" s="195">
        <f>時系列1!C48</f>
        <v>0</v>
      </c>
      <c r="D53" s="195">
        <f>時系列1!D48</f>
        <v>0</v>
      </c>
      <c r="E53" s="195">
        <f>時系列1!E48</f>
        <v>0</v>
      </c>
      <c r="F53" s="195">
        <f>時系列1!F48</f>
        <v>0</v>
      </c>
      <c r="G53" s="195">
        <f>時系列1!G48</f>
        <v>0</v>
      </c>
      <c r="H53" s="195">
        <f>時系列1!H48</f>
        <v>0</v>
      </c>
      <c r="I53" s="187">
        <f>時系列1!I48</f>
        <v>22</v>
      </c>
      <c r="J53" s="187">
        <f>時系列1!J48</f>
        <v>28</v>
      </c>
      <c r="K53" s="187">
        <f>時系列1!K48</f>
        <v>27</v>
      </c>
      <c r="L53" s="187">
        <f>時系列1!L48</f>
        <v>31</v>
      </c>
      <c r="M53" s="187">
        <f>時系列1!M48</f>
        <v>36</v>
      </c>
      <c r="N53" s="187">
        <f>時系列1!N48</f>
        <v>43</v>
      </c>
      <c r="O53" s="187">
        <f>時系列1!O48</f>
        <v>51</v>
      </c>
      <c r="P53" s="187">
        <f>時系列1!P48</f>
        <v>63</v>
      </c>
      <c r="Q53" s="187">
        <f>時系列1!Q48</f>
        <v>71</v>
      </c>
      <c r="R53" s="187">
        <f>時系列1!R48</f>
        <v>75</v>
      </c>
      <c r="S53" s="187">
        <f>時系列1!S48</f>
        <v>95</v>
      </c>
    </row>
    <row r="54" spans="1:19">
      <c r="A54" s="185"/>
      <c r="B54" s="185" t="s">
        <v>190</v>
      </c>
      <c r="C54" s="187">
        <f>SUM(C55:C61)</f>
        <v>1442</v>
      </c>
      <c r="D54" s="187">
        <f t="shared" ref="D54:S54" si="18">SUM(D55:D61)</f>
        <v>1436</v>
      </c>
      <c r="E54" s="187">
        <f t="shared" si="18"/>
        <v>1494</v>
      </c>
      <c r="F54" s="187">
        <f t="shared" si="18"/>
        <v>1492</v>
      </c>
      <c r="G54" s="187">
        <f t="shared" si="18"/>
        <v>1387</v>
      </c>
      <c r="H54" s="187">
        <f t="shared" si="18"/>
        <v>1343</v>
      </c>
      <c r="I54" s="187">
        <f t="shared" si="18"/>
        <v>1700</v>
      </c>
      <c r="J54" s="187">
        <f t="shared" si="18"/>
        <v>1669</v>
      </c>
      <c r="K54" s="187">
        <f t="shared" si="18"/>
        <v>1698</v>
      </c>
      <c r="L54" s="187">
        <f t="shared" si="18"/>
        <v>1704</v>
      </c>
      <c r="M54" s="187">
        <f t="shared" si="18"/>
        <v>1874</v>
      </c>
      <c r="N54" s="187">
        <f t="shared" si="18"/>
        <v>1982</v>
      </c>
      <c r="O54" s="187">
        <f t="shared" si="18"/>
        <v>2163</v>
      </c>
      <c r="P54" s="187">
        <f t="shared" si="18"/>
        <v>2429</v>
      </c>
      <c r="Q54" s="187">
        <f t="shared" si="18"/>
        <v>2476</v>
      </c>
      <c r="R54" s="187">
        <f t="shared" si="18"/>
        <v>2515</v>
      </c>
      <c r="S54" s="187">
        <f t="shared" si="18"/>
        <v>3002</v>
      </c>
    </row>
    <row r="55" spans="1:19">
      <c r="A55" s="185">
        <v>208</v>
      </c>
      <c r="B55" s="185" t="s">
        <v>20</v>
      </c>
      <c r="C55" s="187">
        <f>時系列1!C21</f>
        <v>452</v>
      </c>
      <c r="D55" s="187">
        <f>時系列1!D21</f>
        <v>448</v>
      </c>
      <c r="E55" s="187">
        <f>時系列1!E21</f>
        <v>458</v>
      </c>
      <c r="F55" s="187">
        <f>時系列1!F21</f>
        <v>484</v>
      </c>
      <c r="G55" s="187">
        <f>時系列1!G21</f>
        <v>415</v>
      </c>
      <c r="H55" s="187">
        <f>時系列1!H21</f>
        <v>373</v>
      </c>
      <c r="I55" s="187">
        <f>時系列1!I21</f>
        <v>348</v>
      </c>
      <c r="J55" s="187">
        <f>時系列1!J21</f>
        <v>342</v>
      </c>
      <c r="K55" s="187">
        <f>時系列1!K21</f>
        <v>341</v>
      </c>
      <c r="L55" s="187">
        <f>時系列1!L21</f>
        <v>368</v>
      </c>
      <c r="M55" s="187">
        <f>時系列1!M21</f>
        <v>430</v>
      </c>
      <c r="N55" s="187">
        <f>時系列1!N21</f>
        <v>478</v>
      </c>
      <c r="O55" s="187">
        <f>時系列1!O21</f>
        <v>494</v>
      </c>
      <c r="P55" s="187">
        <f>時系列1!P21</f>
        <v>523</v>
      </c>
      <c r="Q55" s="187">
        <f>時系列1!Q21</f>
        <v>480</v>
      </c>
      <c r="R55" s="187">
        <f>時系列1!R21</f>
        <v>449</v>
      </c>
      <c r="S55" s="187">
        <f>時系列1!S21</f>
        <v>523</v>
      </c>
    </row>
    <row r="56" spans="1:19">
      <c r="A56" s="185">
        <v>212</v>
      </c>
      <c r="B56" s="185" t="s">
        <v>23</v>
      </c>
      <c r="C56" s="187">
        <f>時系列1!C24</f>
        <v>310</v>
      </c>
      <c r="D56" s="187">
        <f>時系列1!D24</f>
        <v>313</v>
      </c>
      <c r="E56" s="187">
        <f>時系列1!E24</f>
        <v>329</v>
      </c>
      <c r="F56" s="187">
        <f>時系列1!F24</f>
        <v>324</v>
      </c>
      <c r="G56" s="187">
        <f>時系列1!G24</f>
        <v>322</v>
      </c>
      <c r="H56" s="187">
        <f>時系列1!H24</f>
        <v>307</v>
      </c>
      <c r="I56" s="187">
        <f>時系列1!I24</f>
        <v>320</v>
      </c>
      <c r="J56" s="187">
        <f>時系列1!J24</f>
        <v>321</v>
      </c>
      <c r="K56" s="187">
        <f>時系列1!K24</f>
        <v>345</v>
      </c>
      <c r="L56" s="187">
        <f>時系列1!L24</f>
        <v>327</v>
      </c>
      <c r="M56" s="187">
        <f>時系列1!M24</f>
        <v>358</v>
      </c>
      <c r="N56" s="187">
        <f>時系列1!N24</f>
        <v>341</v>
      </c>
      <c r="O56" s="187">
        <f>時系列1!O24</f>
        <v>370</v>
      </c>
      <c r="P56" s="187">
        <f>時系列1!P24</f>
        <v>409</v>
      </c>
      <c r="Q56" s="187">
        <f>時系列1!Q24</f>
        <v>413</v>
      </c>
      <c r="R56" s="187">
        <f>時系列1!R24</f>
        <v>416</v>
      </c>
      <c r="S56" s="187">
        <f>時系列1!S24</f>
        <v>458</v>
      </c>
    </row>
    <row r="57" spans="1:19">
      <c r="A57" s="185">
        <v>227</v>
      </c>
      <c r="B57" s="185" t="s">
        <v>200</v>
      </c>
      <c r="C57" s="187">
        <f>時系列1!C39</f>
        <v>249</v>
      </c>
      <c r="D57" s="187">
        <f>時系列1!D39</f>
        <v>246</v>
      </c>
      <c r="E57" s="187">
        <f>時系列1!E39</f>
        <v>252</v>
      </c>
      <c r="F57" s="187">
        <f>時系列1!F39</f>
        <v>248</v>
      </c>
      <c r="G57" s="187">
        <f>時系列1!G39</f>
        <v>229</v>
      </c>
      <c r="H57" s="187">
        <f>時系列1!H39</f>
        <v>227</v>
      </c>
      <c r="I57" s="187">
        <f>時系列1!I39</f>
        <v>191</v>
      </c>
      <c r="J57" s="187">
        <f>時系列1!J39</f>
        <v>183</v>
      </c>
      <c r="K57" s="187">
        <f>時系列1!K39</f>
        <v>181</v>
      </c>
      <c r="L57" s="187">
        <f>時系列1!L39</f>
        <v>176</v>
      </c>
      <c r="M57" s="187">
        <f>時系列1!M39</f>
        <v>188</v>
      </c>
      <c r="N57" s="187">
        <f>時系列1!N39</f>
        <v>192</v>
      </c>
      <c r="O57" s="187">
        <f>時系列1!O39</f>
        <v>242</v>
      </c>
      <c r="P57" s="187">
        <f>時系列1!P39</f>
        <v>267</v>
      </c>
      <c r="Q57" s="187">
        <f>時系列1!Q39</f>
        <v>287</v>
      </c>
      <c r="R57" s="187">
        <f>時系列1!R39</f>
        <v>296</v>
      </c>
      <c r="S57" s="187">
        <f>時系列1!S39</f>
        <v>346</v>
      </c>
    </row>
    <row r="58" spans="1:19">
      <c r="A58" s="185">
        <v>229</v>
      </c>
      <c r="B58" s="185" t="s">
        <v>201</v>
      </c>
      <c r="C58" s="187">
        <f>時系列1!C41</f>
        <v>431</v>
      </c>
      <c r="D58" s="187">
        <f>時系列1!D41</f>
        <v>429</v>
      </c>
      <c r="E58" s="187">
        <f>時系列1!E41</f>
        <v>455</v>
      </c>
      <c r="F58" s="187">
        <f>時系列1!F41</f>
        <v>436</v>
      </c>
      <c r="G58" s="187">
        <f>時系列1!G41</f>
        <v>421</v>
      </c>
      <c r="H58" s="187">
        <f>時系列1!H41</f>
        <v>436</v>
      </c>
      <c r="I58" s="187">
        <f>時系列1!I41</f>
        <v>420</v>
      </c>
      <c r="J58" s="187">
        <f>時系列1!J41</f>
        <v>422</v>
      </c>
      <c r="K58" s="187">
        <f>時系列1!K41</f>
        <v>425</v>
      </c>
      <c r="L58" s="187">
        <f>時系列1!L41</f>
        <v>423</v>
      </c>
      <c r="M58" s="187">
        <f>時系列1!M41</f>
        <v>454</v>
      </c>
      <c r="N58" s="187">
        <f>時系列1!N41</f>
        <v>501</v>
      </c>
      <c r="O58" s="187">
        <f>時系列1!O41</f>
        <v>562</v>
      </c>
      <c r="P58" s="187">
        <f>時系列1!P41</f>
        <v>674</v>
      </c>
      <c r="Q58" s="187">
        <f>時系列1!Q41</f>
        <v>688</v>
      </c>
      <c r="R58" s="187">
        <f>時系列1!R41</f>
        <v>752</v>
      </c>
      <c r="S58" s="187">
        <f>時系列1!S41</f>
        <v>920</v>
      </c>
    </row>
    <row r="59" spans="1:19">
      <c r="A59" s="185">
        <v>464</v>
      </c>
      <c r="B59" s="185" t="s">
        <v>10</v>
      </c>
      <c r="C59" s="195">
        <f>時系列1!C49</f>
        <v>0</v>
      </c>
      <c r="D59" s="195">
        <f>時系列1!D49</f>
        <v>0</v>
      </c>
      <c r="E59" s="195">
        <f>時系列1!E49</f>
        <v>0</v>
      </c>
      <c r="F59" s="195">
        <f>時系列1!F49</f>
        <v>0</v>
      </c>
      <c r="G59" s="195">
        <f>時系列1!G49</f>
        <v>0</v>
      </c>
      <c r="H59" s="195">
        <f>時系列1!H49</f>
        <v>0</v>
      </c>
      <c r="I59" s="187">
        <f>時系列1!I49</f>
        <v>209</v>
      </c>
      <c r="J59" s="187">
        <f>時系列1!J49</f>
        <v>213</v>
      </c>
      <c r="K59" s="187">
        <f>時系列1!K49</f>
        <v>216</v>
      </c>
      <c r="L59" s="187">
        <f>時系列1!L49</f>
        <v>217</v>
      </c>
      <c r="M59" s="187">
        <f>時系列1!M49</f>
        <v>233</v>
      </c>
      <c r="N59" s="187">
        <f>時系列1!N49</f>
        <v>243</v>
      </c>
      <c r="O59" s="187">
        <f>時系列1!O49</f>
        <v>241</v>
      </c>
      <c r="P59" s="187">
        <f>時系列1!P49</f>
        <v>246</v>
      </c>
      <c r="Q59" s="187">
        <f>時系列1!Q49</f>
        <v>256</v>
      </c>
      <c r="R59" s="187">
        <f>時系列1!R49</f>
        <v>259</v>
      </c>
      <c r="S59" s="187">
        <f>時系列1!S49</f>
        <v>309</v>
      </c>
    </row>
    <row r="60" spans="1:19">
      <c r="A60" s="185">
        <v>481</v>
      </c>
      <c r="B60" s="185" t="s">
        <v>47</v>
      </c>
      <c r="C60" s="195">
        <f>時系列1!C50</f>
        <v>0</v>
      </c>
      <c r="D60" s="195">
        <f>時系列1!D50</f>
        <v>0</v>
      </c>
      <c r="E60" s="195">
        <f>時系列1!E50</f>
        <v>0</v>
      </c>
      <c r="F60" s="195">
        <f>時系列1!F50</f>
        <v>0</v>
      </c>
      <c r="G60" s="195">
        <f>時系列1!G50</f>
        <v>0</v>
      </c>
      <c r="H60" s="195">
        <f>時系列1!H50</f>
        <v>0</v>
      </c>
      <c r="I60" s="187">
        <f>時系列1!I50</f>
        <v>109</v>
      </c>
      <c r="J60" s="187">
        <f>時系列1!J50</f>
        <v>98</v>
      </c>
      <c r="K60" s="187">
        <f>時系列1!K50</f>
        <v>99</v>
      </c>
      <c r="L60" s="187">
        <f>時系列1!L50</f>
        <v>96</v>
      </c>
      <c r="M60" s="187">
        <f>時系列1!M50</f>
        <v>110</v>
      </c>
      <c r="N60" s="187">
        <f>時系列1!N50</f>
        <v>118</v>
      </c>
      <c r="O60" s="187">
        <f>時系列1!O50</f>
        <v>131</v>
      </c>
      <c r="P60" s="187">
        <f>時系列1!P50</f>
        <v>148</v>
      </c>
      <c r="Q60" s="187">
        <f>時系列1!Q50</f>
        <v>169</v>
      </c>
      <c r="R60" s="187">
        <f>時系列1!R50</f>
        <v>185</v>
      </c>
      <c r="S60" s="187">
        <f>時系列1!S50</f>
        <v>220</v>
      </c>
    </row>
    <row r="61" spans="1:19">
      <c r="A61" s="185">
        <v>501</v>
      </c>
      <c r="B61" s="185" t="s">
        <v>48</v>
      </c>
      <c r="C61" s="195">
        <f>時系列1!C51</f>
        <v>0</v>
      </c>
      <c r="D61" s="195">
        <f>時系列1!D51</f>
        <v>0</v>
      </c>
      <c r="E61" s="195">
        <f>時系列1!E51</f>
        <v>0</v>
      </c>
      <c r="F61" s="195">
        <f>時系列1!F51</f>
        <v>0</v>
      </c>
      <c r="G61" s="195">
        <f>時系列1!G51</f>
        <v>0</v>
      </c>
      <c r="H61" s="195">
        <f>時系列1!H51</f>
        <v>0</v>
      </c>
      <c r="I61" s="187">
        <f>時系列1!I51</f>
        <v>103</v>
      </c>
      <c r="J61" s="187">
        <f>時系列1!J51</f>
        <v>90</v>
      </c>
      <c r="K61" s="187">
        <f>時系列1!K51</f>
        <v>91</v>
      </c>
      <c r="L61" s="187">
        <f>時系列1!L51</f>
        <v>97</v>
      </c>
      <c r="M61" s="187">
        <f>時系列1!M51</f>
        <v>101</v>
      </c>
      <c r="N61" s="187">
        <f>時系列1!N51</f>
        <v>109</v>
      </c>
      <c r="O61" s="187">
        <f>時系列1!O51</f>
        <v>123</v>
      </c>
      <c r="P61" s="187">
        <f>時系列1!P51</f>
        <v>162</v>
      </c>
      <c r="Q61" s="187">
        <f>時系列1!Q51</f>
        <v>183</v>
      </c>
      <c r="R61" s="187">
        <f>時系列1!R51</f>
        <v>158</v>
      </c>
      <c r="S61" s="187">
        <f>時系列1!S51</f>
        <v>226</v>
      </c>
    </row>
    <row r="62" spans="1:19">
      <c r="A62" s="185"/>
      <c r="B62" s="185" t="s">
        <v>191</v>
      </c>
      <c r="C62" s="187">
        <f>SUM(C63:C67)</f>
        <v>1016</v>
      </c>
      <c r="D62" s="187">
        <f t="shared" ref="D62:S62" si="19">SUM(D63:D67)</f>
        <v>1052</v>
      </c>
      <c r="E62" s="187">
        <f t="shared" si="19"/>
        <v>1038</v>
      </c>
      <c r="F62" s="187">
        <f t="shared" si="19"/>
        <v>998</v>
      </c>
      <c r="G62" s="187">
        <f t="shared" si="19"/>
        <v>903</v>
      </c>
      <c r="H62" s="187">
        <f t="shared" si="19"/>
        <v>860</v>
      </c>
      <c r="I62" s="187">
        <f t="shared" si="19"/>
        <v>1042</v>
      </c>
      <c r="J62" s="187">
        <f t="shared" si="19"/>
        <v>1035</v>
      </c>
      <c r="K62" s="187">
        <f t="shared" si="19"/>
        <v>1023</v>
      </c>
      <c r="L62" s="187">
        <f t="shared" si="19"/>
        <v>1063</v>
      </c>
      <c r="M62" s="187">
        <f t="shared" si="19"/>
        <v>1167</v>
      </c>
      <c r="N62" s="187">
        <f t="shared" si="19"/>
        <v>1344</v>
      </c>
      <c r="O62" s="187">
        <f t="shared" si="19"/>
        <v>1459</v>
      </c>
      <c r="P62" s="187">
        <f t="shared" si="19"/>
        <v>1572</v>
      </c>
      <c r="Q62" s="187">
        <f t="shared" si="19"/>
        <v>1543</v>
      </c>
      <c r="R62" s="187">
        <f t="shared" si="19"/>
        <v>1529</v>
      </c>
      <c r="S62" s="187">
        <f t="shared" si="19"/>
        <v>1808</v>
      </c>
    </row>
    <row r="63" spans="1:19">
      <c r="A63" s="185">
        <v>209</v>
      </c>
      <c r="B63" s="185" t="s">
        <v>21</v>
      </c>
      <c r="C63" s="187">
        <f>時系列1!C22</f>
        <v>585</v>
      </c>
      <c r="D63" s="187">
        <f>時系列1!D22</f>
        <v>622</v>
      </c>
      <c r="E63" s="187">
        <f>時系列1!E22</f>
        <v>651</v>
      </c>
      <c r="F63" s="187">
        <f>時系列1!F22</f>
        <v>684</v>
      </c>
      <c r="G63" s="187">
        <f>時系列1!G22</f>
        <v>607</v>
      </c>
      <c r="H63" s="187">
        <f>時系列1!H22</f>
        <v>560</v>
      </c>
      <c r="I63" s="187">
        <f>時系列1!I22</f>
        <v>515</v>
      </c>
      <c r="J63" s="187">
        <f>時系列1!J22</f>
        <v>518</v>
      </c>
      <c r="K63" s="187">
        <f>時系列1!K22</f>
        <v>521</v>
      </c>
      <c r="L63" s="187">
        <f>時系列1!L22</f>
        <v>528</v>
      </c>
      <c r="M63" s="187">
        <f>時系列1!M22</f>
        <v>576</v>
      </c>
      <c r="N63" s="187">
        <f>時系列1!N22</f>
        <v>706</v>
      </c>
      <c r="O63" s="187">
        <f>時系列1!O22</f>
        <v>741</v>
      </c>
      <c r="P63" s="187">
        <f>時系列1!P22</f>
        <v>828</v>
      </c>
      <c r="Q63" s="187">
        <f>時系列1!Q22</f>
        <v>807</v>
      </c>
      <c r="R63" s="187">
        <f>時系列1!R22</f>
        <v>837</v>
      </c>
      <c r="S63" s="187">
        <f>時系列1!S22</f>
        <v>972</v>
      </c>
    </row>
    <row r="64" spans="1:19">
      <c r="A64" s="185">
        <v>222</v>
      </c>
      <c r="B64" s="185" t="s">
        <v>202</v>
      </c>
      <c r="C64" s="187">
        <f>時系列1!C34</f>
        <v>101</v>
      </c>
      <c r="D64" s="187">
        <f>時系列1!D34</f>
        <v>106</v>
      </c>
      <c r="E64" s="187">
        <f>時系列1!E34</f>
        <v>107</v>
      </c>
      <c r="F64" s="187">
        <f>時系列1!F34</f>
        <v>103</v>
      </c>
      <c r="G64" s="187">
        <f>時系列1!G34</f>
        <v>95</v>
      </c>
      <c r="H64" s="187">
        <f>時系列1!H34</f>
        <v>98</v>
      </c>
      <c r="I64" s="187">
        <f>時系列1!I34</f>
        <v>102</v>
      </c>
      <c r="J64" s="187">
        <f>時系列1!J34</f>
        <v>110</v>
      </c>
      <c r="K64" s="187">
        <f>時系列1!K34</f>
        <v>107</v>
      </c>
      <c r="L64" s="187">
        <f>時系列1!L34</f>
        <v>104</v>
      </c>
      <c r="M64" s="187">
        <f>時系列1!M34</f>
        <v>112</v>
      </c>
      <c r="N64" s="187">
        <f>時系列1!N34</f>
        <v>113</v>
      </c>
      <c r="O64" s="187">
        <f>時系列1!O34</f>
        <v>117</v>
      </c>
      <c r="P64" s="187">
        <f>時系列1!P34</f>
        <v>113</v>
      </c>
      <c r="Q64" s="187">
        <f>時系列1!Q34</f>
        <v>115</v>
      </c>
      <c r="R64" s="187">
        <f>時系列1!R34</f>
        <v>127</v>
      </c>
      <c r="S64" s="187">
        <f>時系列1!S34</f>
        <v>128</v>
      </c>
    </row>
    <row r="65" spans="1:19">
      <c r="A65" s="185">
        <v>225</v>
      </c>
      <c r="B65" s="185" t="s">
        <v>203</v>
      </c>
      <c r="C65" s="187">
        <f>時系列1!C37</f>
        <v>330</v>
      </c>
      <c r="D65" s="187">
        <f>時系列1!D37</f>
        <v>324</v>
      </c>
      <c r="E65" s="187">
        <f>時系列1!E37</f>
        <v>280</v>
      </c>
      <c r="F65" s="187">
        <f>時系列1!F37</f>
        <v>211</v>
      </c>
      <c r="G65" s="187">
        <f>時系列1!G37</f>
        <v>201</v>
      </c>
      <c r="H65" s="187">
        <f>時系列1!H37</f>
        <v>202</v>
      </c>
      <c r="I65" s="187">
        <f>時系列1!I37</f>
        <v>215</v>
      </c>
      <c r="J65" s="187">
        <f>時系列1!J37</f>
        <v>201</v>
      </c>
      <c r="K65" s="187">
        <f>時系列1!K37</f>
        <v>185</v>
      </c>
      <c r="L65" s="187">
        <f>時系列1!L37</f>
        <v>218</v>
      </c>
      <c r="M65" s="187">
        <f>時系列1!M37</f>
        <v>249</v>
      </c>
      <c r="N65" s="187">
        <f>時系列1!N37</f>
        <v>276</v>
      </c>
      <c r="O65" s="187">
        <f>時系列1!O37</f>
        <v>332</v>
      </c>
      <c r="P65" s="187">
        <f>時系列1!P37</f>
        <v>349</v>
      </c>
      <c r="Q65" s="187">
        <f>時系列1!Q37</f>
        <v>357</v>
      </c>
      <c r="R65" s="187">
        <f>時系列1!R37</f>
        <v>351</v>
      </c>
      <c r="S65" s="187">
        <f>時系列1!S37</f>
        <v>417</v>
      </c>
    </row>
    <row r="66" spans="1:19">
      <c r="A66" s="185">
        <v>585</v>
      </c>
      <c r="B66" s="185" t="s">
        <v>204</v>
      </c>
      <c r="C66" s="195">
        <f>時系列1!C52</f>
        <v>0</v>
      </c>
      <c r="D66" s="195">
        <f>時系列1!D52</f>
        <v>0</v>
      </c>
      <c r="E66" s="195">
        <f>時系列1!E52</f>
        <v>0</v>
      </c>
      <c r="F66" s="195">
        <f>時系列1!F52</f>
        <v>0</v>
      </c>
      <c r="G66" s="195">
        <f>時系列1!G52</f>
        <v>0</v>
      </c>
      <c r="H66" s="195">
        <f>時系列1!H52</f>
        <v>0</v>
      </c>
      <c r="I66" s="187">
        <f>時系列1!I52</f>
        <v>112</v>
      </c>
      <c r="J66" s="187">
        <f>時系列1!J52</f>
        <v>106</v>
      </c>
      <c r="K66" s="187">
        <f>時系列1!K52</f>
        <v>105</v>
      </c>
      <c r="L66" s="187">
        <f>時系列1!L52</f>
        <v>115</v>
      </c>
      <c r="M66" s="187">
        <f>時系列1!M52</f>
        <v>115</v>
      </c>
      <c r="N66" s="187">
        <f>時系列1!N52</f>
        <v>133</v>
      </c>
      <c r="O66" s="187">
        <f>時系列1!O52</f>
        <v>140</v>
      </c>
      <c r="P66" s="187">
        <f>時系列1!P52</f>
        <v>141</v>
      </c>
      <c r="Q66" s="187">
        <f>時系列1!Q52</f>
        <v>123</v>
      </c>
      <c r="R66" s="187">
        <f>時系列1!R52</f>
        <v>104</v>
      </c>
      <c r="S66" s="187">
        <f>時系列1!S52</f>
        <v>151</v>
      </c>
    </row>
    <row r="67" spans="1:19">
      <c r="A67" s="185">
        <v>586</v>
      </c>
      <c r="B67" s="185" t="s">
        <v>205</v>
      </c>
      <c r="C67" s="195">
        <f>時系列1!C53</f>
        <v>0</v>
      </c>
      <c r="D67" s="195">
        <f>時系列1!D53</f>
        <v>0</v>
      </c>
      <c r="E67" s="195">
        <f>時系列1!E53</f>
        <v>0</v>
      </c>
      <c r="F67" s="195">
        <f>時系列1!F53</f>
        <v>0</v>
      </c>
      <c r="G67" s="195">
        <f>時系列1!G53</f>
        <v>0</v>
      </c>
      <c r="H67" s="195">
        <f>時系列1!H53</f>
        <v>0</v>
      </c>
      <c r="I67" s="187">
        <f>時系列1!I53</f>
        <v>98</v>
      </c>
      <c r="J67" s="187">
        <f>時系列1!J53</f>
        <v>100</v>
      </c>
      <c r="K67" s="187">
        <f>時系列1!K53</f>
        <v>105</v>
      </c>
      <c r="L67" s="187">
        <f>時系列1!L53</f>
        <v>98</v>
      </c>
      <c r="M67" s="187">
        <f>時系列1!M53</f>
        <v>115</v>
      </c>
      <c r="N67" s="187">
        <f>時系列1!N53</f>
        <v>116</v>
      </c>
      <c r="O67" s="187">
        <f>時系列1!O53</f>
        <v>129</v>
      </c>
      <c r="P67" s="187">
        <f>時系列1!P53</f>
        <v>141</v>
      </c>
      <c r="Q67" s="187">
        <f>時系列1!Q53</f>
        <v>141</v>
      </c>
      <c r="R67" s="187">
        <f>時系列1!R53</f>
        <v>110</v>
      </c>
      <c r="S67" s="187">
        <f>時系列1!S53</f>
        <v>140</v>
      </c>
    </row>
    <row r="68" spans="1:19">
      <c r="A68" s="185"/>
      <c r="B68" s="185" t="s">
        <v>192</v>
      </c>
      <c r="C68" s="187">
        <f>SUM(C69:C70)</f>
        <v>1265</v>
      </c>
      <c r="D68" s="187">
        <f t="shared" ref="D68:S68" si="20">SUM(D69:D70)</f>
        <v>1269</v>
      </c>
      <c r="E68" s="187">
        <f t="shared" si="20"/>
        <v>1266</v>
      </c>
      <c r="F68" s="187">
        <f t="shared" si="20"/>
        <v>1229</v>
      </c>
      <c r="G68" s="187">
        <f t="shared" si="20"/>
        <v>1218</v>
      </c>
      <c r="H68" s="187">
        <f t="shared" si="20"/>
        <v>1201</v>
      </c>
      <c r="I68" s="187">
        <f t="shared" si="20"/>
        <v>1226</v>
      </c>
      <c r="J68" s="187">
        <f t="shared" si="20"/>
        <v>1183</v>
      </c>
      <c r="K68" s="187">
        <f t="shared" si="20"/>
        <v>1167</v>
      </c>
      <c r="L68" s="187">
        <f t="shared" si="20"/>
        <v>1204</v>
      </c>
      <c r="M68" s="187">
        <f t="shared" si="20"/>
        <v>1323</v>
      </c>
      <c r="N68" s="187">
        <f t="shared" si="20"/>
        <v>1472</v>
      </c>
      <c r="O68" s="187">
        <f t="shared" si="20"/>
        <v>1728</v>
      </c>
      <c r="P68" s="187">
        <f t="shared" si="20"/>
        <v>1879</v>
      </c>
      <c r="Q68" s="187">
        <f t="shared" si="20"/>
        <v>1864</v>
      </c>
      <c r="R68" s="187">
        <f t="shared" si="20"/>
        <v>1810</v>
      </c>
      <c r="S68" s="187">
        <f t="shared" si="20"/>
        <v>2135</v>
      </c>
    </row>
    <row r="69" spans="1:19">
      <c r="A69" s="185">
        <v>221</v>
      </c>
      <c r="B69" s="185" t="s">
        <v>206</v>
      </c>
      <c r="C69" s="187">
        <f>時系列1!C33</f>
        <v>533</v>
      </c>
      <c r="D69" s="187">
        <f>時系列1!D33</f>
        <v>527</v>
      </c>
      <c r="E69" s="187">
        <f>時系列1!E33</f>
        <v>537</v>
      </c>
      <c r="F69" s="187">
        <f>時系列1!F33</f>
        <v>554</v>
      </c>
      <c r="G69" s="187">
        <f>時系列1!G33</f>
        <v>564</v>
      </c>
      <c r="H69" s="187">
        <f>時系列1!H33</f>
        <v>532</v>
      </c>
      <c r="I69" s="187">
        <f>時系列1!I33</f>
        <v>558</v>
      </c>
      <c r="J69" s="187">
        <f>時系列1!J33</f>
        <v>538</v>
      </c>
      <c r="K69" s="187">
        <f>時系列1!K33</f>
        <v>481</v>
      </c>
      <c r="L69" s="187">
        <f>時系列1!L33</f>
        <v>491</v>
      </c>
      <c r="M69" s="187">
        <f>時系列1!M33</f>
        <v>541</v>
      </c>
      <c r="N69" s="187">
        <f>時系列1!N33</f>
        <v>634</v>
      </c>
      <c r="O69" s="187">
        <f>時系列1!O33</f>
        <v>781</v>
      </c>
      <c r="P69" s="187">
        <f>時系列1!P33</f>
        <v>870</v>
      </c>
      <c r="Q69" s="187">
        <f>時系列1!Q33</f>
        <v>899</v>
      </c>
      <c r="R69" s="187">
        <f>時系列1!R33</f>
        <v>902</v>
      </c>
      <c r="S69" s="187">
        <f>時系列1!S33</f>
        <v>1037</v>
      </c>
    </row>
    <row r="70" spans="1:19">
      <c r="A70" s="185">
        <v>223</v>
      </c>
      <c r="B70" s="185" t="s">
        <v>207</v>
      </c>
      <c r="C70" s="187">
        <f>時系列1!C35</f>
        <v>732</v>
      </c>
      <c r="D70" s="187">
        <f>時系列1!D35</f>
        <v>742</v>
      </c>
      <c r="E70" s="187">
        <f>時系列1!E35</f>
        <v>729</v>
      </c>
      <c r="F70" s="187">
        <f>時系列1!F35</f>
        <v>675</v>
      </c>
      <c r="G70" s="187">
        <f>時系列1!G35</f>
        <v>654</v>
      </c>
      <c r="H70" s="187">
        <f>時系列1!H35</f>
        <v>669</v>
      </c>
      <c r="I70" s="187">
        <f>時系列1!I35</f>
        <v>668</v>
      </c>
      <c r="J70" s="187">
        <f>時系列1!J35</f>
        <v>645</v>
      </c>
      <c r="K70" s="187">
        <f>時系列1!K35</f>
        <v>686</v>
      </c>
      <c r="L70" s="187">
        <f>時系列1!L35</f>
        <v>713</v>
      </c>
      <c r="M70" s="187">
        <f>時系列1!M35</f>
        <v>782</v>
      </c>
      <c r="N70" s="187">
        <f>時系列1!N35</f>
        <v>838</v>
      </c>
      <c r="O70" s="187">
        <f>時系列1!O35</f>
        <v>947</v>
      </c>
      <c r="P70" s="187">
        <f>時系列1!P35</f>
        <v>1009</v>
      </c>
      <c r="Q70" s="187">
        <f>時系列1!Q35</f>
        <v>965</v>
      </c>
      <c r="R70" s="187">
        <f>時系列1!R35</f>
        <v>908</v>
      </c>
      <c r="S70" s="187">
        <f>時系列1!S35</f>
        <v>1098</v>
      </c>
    </row>
    <row r="71" spans="1:19">
      <c r="A71" s="185"/>
      <c r="B71" s="185" t="s">
        <v>193</v>
      </c>
      <c r="C71" s="187">
        <f>SUM(C72:C74)</f>
        <v>615</v>
      </c>
      <c r="D71" s="187">
        <f t="shared" ref="D71:S71" si="21">SUM(D72:D74)</f>
        <v>632</v>
      </c>
      <c r="E71" s="187">
        <f t="shared" si="21"/>
        <v>665</v>
      </c>
      <c r="F71" s="187">
        <f t="shared" si="21"/>
        <v>711</v>
      </c>
      <c r="G71" s="187">
        <f t="shared" si="21"/>
        <v>692</v>
      </c>
      <c r="H71" s="187">
        <f t="shared" si="21"/>
        <v>691</v>
      </c>
      <c r="I71" s="187">
        <f t="shared" si="21"/>
        <v>674</v>
      </c>
      <c r="J71" s="187">
        <f t="shared" si="21"/>
        <v>676</v>
      </c>
      <c r="K71" s="187">
        <f t="shared" si="21"/>
        <v>675</v>
      </c>
      <c r="L71" s="187">
        <f t="shared" si="21"/>
        <v>738</v>
      </c>
      <c r="M71" s="187">
        <f t="shared" si="21"/>
        <v>823</v>
      </c>
      <c r="N71" s="187">
        <f t="shared" si="21"/>
        <v>952</v>
      </c>
      <c r="O71" s="187">
        <f t="shared" si="21"/>
        <v>996</v>
      </c>
      <c r="P71" s="187">
        <f t="shared" si="21"/>
        <v>1207</v>
      </c>
      <c r="Q71" s="187">
        <f t="shared" si="21"/>
        <v>1282</v>
      </c>
      <c r="R71" s="187">
        <f t="shared" si="21"/>
        <v>1280</v>
      </c>
      <c r="S71" s="187">
        <f t="shared" si="21"/>
        <v>1586</v>
      </c>
    </row>
    <row r="72" spans="1:19">
      <c r="A72" s="185">
        <v>205</v>
      </c>
      <c r="B72" s="185" t="s">
        <v>17</v>
      </c>
      <c r="C72" s="188">
        <f>時系列1!C18</f>
        <v>223</v>
      </c>
      <c r="D72" s="188">
        <f>時系列1!D18</f>
        <v>219</v>
      </c>
      <c r="E72" s="188">
        <f>時系列1!E18</f>
        <v>239</v>
      </c>
      <c r="F72" s="188">
        <f>時系列1!F18</f>
        <v>259</v>
      </c>
      <c r="G72" s="188">
        <f>時系列1!G18</f>
        <v>250</v>
      </c>
      <c r="H72" s="188">
        <f>時系列1!H18</f>
        <v>240</v>
      </c>
      <c r="I72" s="188">
        <f>時系列1!I18</f>
        <v>227</v>
      </c>
      <c r="J72" s="188">
        <f>時系列1!J18</f>
        <v>229</v>
      </c>
      <c r="K72" s="188">
        <f>時系列1!K18</f>
        <v>221</v>
      </c>
      <c r="L72" s="188">
        <f>時系列1!L18</f>
        <v>225</v>
      </c>
      <c r="M72" s="188">
        <f>時系列1!M18</f>
        <v>247</v>
      </c>
      <c r="N72" s="188">
        <f>時系列1!N18</f>
        <v>285</v>
      </c>
      <c r="O72" s="188">
        <f>時系列1!O18</f>
        <v>294</v>
      </c>
      <c r="P72" s="188">
        <f>時系列1!P18</f>
        <v>309</v>
      </c>
      <c r="Q72" s="188">
        <f>時系列1!Q18</f>
        <v>356</v>
      </c>
      <c r="R72" s="188">
        <f>時系列1!R18</f>
        <v>338</v>
      </c>
      <c r="S72" s="188">
        <f>時系列1!S18</f>
        <v>409</v>
      </c>
    </row>
    <row r="73" spans="1:19">
      <c r="A73" s="185">
        <v>224</v>
      </c>
      <c r="B73" s="185" t="s">
        <v>208</v>
      </c>
      <c r="C73" s="188">
        <f>時系列1!C36</f>
        <v>173</v>
      </c>
      <c r="D73" s="188">
        <f>時系列1!D36</f>
        <v>189</v>
      </c>
      <c r="E73" s="188">
        <f>時系列1!E36</f>
        <v>190</v>
      </c>
      <c r="F73" s="188">
        <f>時系列1!F36</f>
        <v>220</v>
      </c>
      <c r="G73" s="188">
        <f>時系列1!G36</f>
        <v>210</v>
      </c>
      <c r="H73" s="188">
        <f>時系列1!H36</f>
        <v>225</v>
      </c>
      <c r="I73" s="188">
        <f>時系列1!I36</f>
        <v>227</v>
      </c>
      <c r="J73" s="188">
        <f>時系列1!J36</f>
        <v>243</v>
      </c>
      <c r="K73" s="188">
        <f>時系列1!K36</f>
        <v>258</v>
      </c>
      <c r="L73" s="188">
        <f>時系列1!L36</f>
        <v>288</v>
      </c>
      <c r="M73" s="188">
        <f>時系列1!M36</f>
        <v>335</v>
      </c>
      <c r="N73" s="188">
        <f>時系列1!N36</f>
        <v>350</v>
      </c>
      <c r="O73" s="188">
        <f>時系列1!O36</f>
        <v>384</v>
      </c>
      <c r="P73" s="188">
        <f>時系列1!P36</f>
        <v>503</v>
      </c>
      <c r="Q73" s="188">
        <f>時系列1!Q36</f>
        <v>514</v>
      </c>
      <c r="R73" s="188">
        <f>時系列1!R36</f>
        <v>548</v>
      </c>
      <c r="S73" s="188">
        <f>時系列1!S36</f>
        <v>656</v>
      </c>
    </row>
    <row r="74" spans="1:19">
      <c r="A74" s="189">
        <v>226</v>
      </c>
      <c r="B74" s="189" t="s">
        <v>209</v>
      </c>
      <c r="C74" s="184">
        <f>時系列1!C38</f>
        <v>219</v>
      </c>
      <c r="D74" s="184">
        <f>時系列1!D38</f>
        <v>224</v>
      </c>
      <c r="E74" s="184">
        <f>時系列1!E38</f>
        <v>236</v>
      </c>
      <c r="F74" s="184">
        <f>時系列1!F38</f>
        <v>232</v>
      </c>
      <c r="G74" s="184">
        <f>時系列1!G38</f>
        <v>232</v>
      </c>
      <c r="H74" s="184">
        <f>時系列1!H38</f>
        <v>226</v>
      </c>
      <c r="I74" s="184">
        <f>時系列1!I38</f>
        <v>220</v>
      </c>
      <c r="J74" s="184">
        <f>時系列1!J38</f>
        <v>204</v>
      </c>
      <c r="K74" s="184">
        <f>時系列1!K38</f>
        <v>196</v>
      </c>
      <c r="L74" s="184">
        <f>時系列1!L38</f>
        <v>225</v>
      </c>
      <c r="M74" s="184">
        <f>時系列1!M38</f>
        <v>241</v>
      </c>
      <c r="N74" s="184">
        <f>時系列1!N38</f>
        <v>317</v>
      </c>
      <c r="O74" s="184">
        <f>時系列1!O38</f>
        <v>318</v>
      </c>
      <c r="P74" s="184">
        <f>時系列1!P38</f>
        <v>395</v>
      </c>
      <c r="Q74" s="184">
        <f>時系列1!Q38</f>
        <v>412</v>
      </c>
      <c r="R74" s="184">
        <f>時系列1!R38</f>
        <v>394</v>
      </c>
      <c r="S74" s="184">
        <f>時系列1!S38</f>
        <v>521</v>
      </c>
    </row>
  </sheetData>
  <phoneticPr fontId="1"/>
  <conditionalFormatting sqref="A17:A25">
    <cfRule type="duplicateValues" dxfId="17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87F18-2389-452E-B6CA-A39A9CF24078}">
  <sheetPr>
    <tabColor theme="5" tint="0.79998168889431442"/>
  </sheetPr>
  <dimension ref="A1:J43"/>
  <sheetViews>
    <sheetView workbookViewId="0">
      <pane xSplit="2" ySplit="2" topLeftCell="C3" activePane="bottomRight" state="frozen"/>
      <selection pane="topRight" activeCell="D1" sqref="D1"/>
      <selection pane="bottomLeft" activeCell="A5" sqref="A5"/>
      <selection pane="bottomRight" activeCell="M9" sqref="M9"/>
    </sheetView>
  </sheetViews>
  <sheetFormatPr defaultRowHeight="13.5"/>
  <cols>
    <col min="1" max="1" width="7" style="108" customWidth="1"/>
    <col min="2" max="2" width="10.5" style="108" customWidth="1"/>
    <col min="3" max="3" width="10.5" style="108" bestFit="1" customWidth="1"/>
    <col min="4" max="10" width="9.125" style="108" bestFit="1" customWidth="1"/>
    <col min="11" max="256" width="9" style="108"/>
    <col min="257" max="257" width="2.625" style="108" customWidth="1"/>
    <col min="258" max="258" width="13.625" style="108" customWidth="1"/>
    <col min="259" max="259" width="10.5" style="108" bestFit="1" customWidth="1"/>
    <col min="260" max="266" width="9.125" style="108" bestFit="1" customWidth="1"/>
    <col min="267" max="512" width="9" style="108"/>
    <col min="513" max="513" width="2.625" style="108" customWidth="1"/>
    <col min="514" max="514" width="13.625" style="108" customWidth="1"/>
    <col min="515" max="515" width="10.5" style="108" bestFit="1" customWidth="1"/>
    <col min="516" max="522" width="9.125" style="108" bestFit="1" customWidth="1"/>
    <col min="523" max="768" width="9" style="108"/>
    <col min="769" max="769" width="2.625" style="108" customWidth="1"/>
    <col min="770" max="770" width="13.625" style="108" customWidth="1"/>
    <col min="771" max="771" width="10.5" style="108" bestFit="1" customWidth="1"/>
    <col min="772" max="778" width="9.125" style="108" bestFit="1" customWidth="1"/>
    <col min="779" max="1024" width="9" style="108"/>
    <col min="1025" max="1025" width="2.625" style="108" customWidth="1"/>
    <col min="1026" max="1026" width="13.625" style="108" customWidth="1"/>
    <col min="1027" max="1027" width="10.5" style="108" bestFit="1" customWidth="1"/>
    <col min="1028" max="1034" width="9.125" style="108" bestFit="1" customWidth="1"/>
    <col min="1035" max="1280" width="9" style="108"/>
    <col min="1281" max="1281" width="2.625" style="108" customWidth="1"/>
    <col min="1282" max="1282" width="13.625" style="108" customWidth="1"/>
    <col min="1283" max="1283" width="10.5" style="108" bestFit="1" customWidth="1"/>
    <col min="1284" max="1290" width="9.125" style="108" bestFit="1" customWidth="1"/>
    <col min="1291" max="1536" width="9" style="108"/>
    <col min="1537" max="1537" width="2.625" style="108" customWidth="1"/>
    <col min="1538" max="1538" width="13.625" style="108" customWidth="1"/>
    <col min="1539" max="1539" width="10.5" style="108" bestFit="1" customWidth="1"/>
    <col min="1540" max="1546" width="9.125" style="108" bestFit="1" customWidth="1"/>
    <col min="1547" max="1792" width="9" style="108"/>
    <col min="1793" max="1793" width="2.625" style="108" customWidth="1"/>
    <col min="1794" max="1794" width="13.625" style="108" customWidth="1"/>
    <col min="1795" max="1795" width="10.5" style="108" bestFit="1" customWidth="1"/>
    <col min="1796" max="1802" width="9.125" style="108" bestFit="1" customWidth="1"/>
    <col min="1803" max="2048" width="9" style="108"/>
    <col min="2049" max="2049" width="2.625" style="108" customWidth="1"/>
    <col min="2050" max="2050" width="13.625" style="108" customWidth="1"/>
    <col min="2051" max="2051" width="10.5" style="108" bestFit="1" customWidth="1"/>
    <col min="2052" max="2058" width="9.125" style="108" bestFit="1" customWidth="1"/>
    <col min="2059" max="2304" width="9" style="108"/>
    <col min="2305" max="2305" width="2.625" style="108" customWidth="1"/>
    <col min="2306" max="2306" width="13.625" style="108" customWidth="1"/>
    <col min="2307" max="2307" width="10.5" style="108" bestFit="1" customWidth="1"/>
    <col min="2308" max="2314" width="9.125" style="108" bestFit="1" customWidth="1"/>
    <col min="2315" max="2560" width="9" style="108"/>
    <col min="2561" max="2561" width="2.625" style="108" customWidth="1"/>
    <col min="2562" max="2562" width="13.625" style="108" customWidth="1"/>
    <col min="2563" max="2563" width="10.5" style="108" bestFit="1" customWidth="1"/>
    <col min="2564" max="2570" width="9.125" style="108" bestFit="1" customWidth="1"/>
    <col min="2571" max="2816" width="9" style="108"/>
    <col min="2817" max="2817" width="2.625" style="108" customWidth="1"/>
    <col min="2818" max="2818" width="13.625" style="108" customWidth="1"/>
    <col min="2819" max="2819" width="10.5" style="108" bestFit="1" customWidth="1"/>
    <col min="2820" max="2826" width="9.125" style="108" bestFit="1" customWidth="1"/>
    <col min="2827" max="3072" width="9" style="108"/>
    <col min="3073" max="3073" width="2.625" style="108" customWidth="1"/>
    <col min="3074" max="3074" width="13.625" style="108" customWidth="1"/>
    <col min="3075" max="3075" width="10.5" style="108" bestFit="1" customWidth="1"/>
    <col min="3076" max="3082" width="9.125" style="108" bestFit="1" customWidth="1"/>
    <col min="3083" max="3328" width="9" style="108"/>
    <col min="3329" max="3329" width="2.625" style="108" customWidth="1"/>
    <col min="3330" max="3330" width="13.625" style="108" customWidth="1"/>
    <col min="3331" max="3331" width="10.5" style="108" bestFit="1" customWidth="1"/>
    <col min="3332" max="3338" width="9.125" style="108" bestFit="1" customWidth="1"/>
    <col min="3339" max="3584" width="9" style="108"/>
    <col min="3585" max="3585" width="2.625" style="108" customWidth="1"/>
    <col min="3586" max="3586" width="13.625" style="108" customWidth="1"/>
    <col min="3587" max="3587" width="10.5" style="108" bestFit="1" customWidth="1"/>
    <col min="3588" max="3594" width="9.125" style="108" bestFit="1" customWidth="1"/>
    <col min="3595" max="3840" width="9" style="108"/>
    <col min="3841" max="3841" width="2.625" style="108" customWidth="1"/>
    <col min="3842" max="3842" width="13.625" style="108" customWidth="1"/>
    <col min="3843" max="3843" width="10.5" style="108" bestFit="1" customWidth="1"/>
    <col min="3844" max="3850" width="9.125" style="108" bestFit="1" customWidth="1"/>
    <col min="3851" max="4096" width="9" style="108"/>
    <col min="4097" max="4097" width="2.625" style="108" customWidth="1"/>
    <col min="4098" max="4098" width="13.625" style="108" customWidth="1"/>
    <col min="4099" max="4099" width="10.5" style="108" bestFit="1" customWidth="1"/>
    <col min="4100" max="4106" width="9.125" style="108" bestFit="1" customWidth="1"/>
    <col min="4107" max="4352" width="9" style="108"/>
    <col min="4353" max="4353" width="2.625" style="108" customWidth="1"/>
    <col min="4354" max="4354" width="13.625" style="108" customWidth="1"/>
    <col min="4355" max="4355" width="10.5" style="108" bestFit="1" customWidth="1"/>
    <col min="4356" max="4362" width="9.125" style="108" bestFit="1" customWidth="1"/>
    <col min="4363" max="4608" width="9" style="108"/>
    <col min="4609" max="4609" width="2.625" style="108" customWidth="1"/>
    <col min="4610" max="4610" width="13.625" style="108" customWidth="1"/>
    <col min="4611" max="4611" width="10.5" style="108" bestFit="1" customWidth="1"/>
    <col min="4612" max="4618" width="9.125" style="108" bestFit="1" customWidth="1"/>
    <col min="4619" max="4864" width="9" style="108"/>
    <col min="4865" max="4865" width="2.625" style="108" customWidth="1"/>
    <col min="4866" max="4866" width="13.625" style="108" customWidth="1"/>
    <col min="4867" max="4867" width="10.5" style="108" bestFit="1" customWidth="1"/>
    <col min="4868" max="4874" width="9.125" style="108" bestFit="1" customWidth="1"/>
    <col min="4875" max="5120" width="9" style="108"/>
    <col min="5121" max="5121" width="2.625" style="108" customWidth="1"/>
    <col min="5122" max="5122" width="13.625" style="108" customWidth="1"/>
    <col min="5123" max="5123" width="10.5" style="108" bestFit="1" customWidth="1"/>
    <col min="5124" max="5130" width="9.125" style="108" bestFit="1" customWidth="1"/>
    <col min="5131" max="5376" width="9" style="108"/>
    <col min="5377" max="5377" width="2.625" style="108" customWidth="1"/>
    <col min="5378" max="5378" width="13.625" style="108" customWidth="1"/>
    <col min="5379" max="5379" width="10.5" style="108" bestFit="1" customWidth="1"/>
    <col min="5380" max="5386" width="9.125" style="108" bestFit="1" customWidth="1"/>
    <col min="5387" max="5632" width="9" style="108"/>
    <col min="5633" max="5633" width="2.625" style="108" customWidth="1"/>
    <col min="5634" max="5634" width="13.625" style="108" customWidth="1"/>
    <col min="5635" max="5635" width="10.5" style="108" bestFit="1" customWidth="1"/>
    <col min="5636" max="5642" width="9.125" style="108" bestFit="1" customWidth="1"/>
    <col min="5643" max="5888" width="9" style="108"/>
    <col min="5889" max="5889" width="2.625" style="108" customWidth="1"/>
    <col min="5890" max="5890" width="13.625" style="108" customWidth="1"/>
    <col min="5891" max="5891" width="10.5" style="108" bestFit="1" customWidth="1"/>
    <col min="5892" max="5898" width="9.125" style="108" bestFit="1" customWidth="1"/>
    <col min="5899" max="6144" width="9" style="108"/>
    <col min="6145" max="6145" width="2.625" style="108" customWidth="1"/>
    <col min="6146" max="6146" width="13.625" style="108" customWidth="1"/>
    <col min="6147" max="6147" width="10.5" style="108" bestFit="1" customWidth="1"/>
    <col min="6148" max="6154" width="9.125" style="108" bestFit="1" customWidth="1"/>
    <col min="6155" max="6400" width="9" style="108"/>
    <col min="6401" max="6401" width="2.625" style="108" customWidth="1"/>
    <col min="6402" max="6402" width="13.625" style="108" customWidth="1"/>
    <col min="6403" max="6403" width="10.5" style="108" bestFit="1" customWidth="1"/>
    <col min="6404" max="6410" width="9.125" style="108" bestFit="1" customWidth="1"/>
    <col min="6411" max="6656" width="9" style="108"/>
    <col min="6657" max="6657" width="2.625" style="108" customWidth="1"/>
    <col min="6658" max="6658" width="13.625" style="108" customWidth="1"/>
    <col min="6659" max="6659" width="10.5" style="108" bestFit="1" customWidth="1"/>
    <col min="6660" max="6666" width="9.125" style="108" bestFit="1" customWidth="1"/>
    <col min="6667" max="6912" width="9" style="108"/>
    <col min="6913" max="6913" width="2.625" style="108" customWidth="1"/>
    <col min="6914" max="6914" width="13.625" style="108" customWidth="1"/>
    <col min="6915" max="6915" width="10.5" style="108" bestFit="1" customWidth="1"/>
    <col min="6916" max="6922" width="9.125" style="108" bestFit="1" customWidth="1"/>
    <col min="6923" max="7168" width="9" style="108"/>
    <col min="7169" max="7169" width="2.625" style="108" customWidth="1"/>
    <col min="7170" max="7170" width="13.625" style="108" customWidth="1"/>
    <col min="7171" max="7171" width="10.5" style="108" bestFit="1" customWidth="1"/>
    <col min="7172" max="7178" width="9.125" style="108" bestFit="1" customWidth="1"/>
    <col min="7179" max="7424" width="9" style="108"/>
    <col min="7425" max="7425" width="2.625" style="108" customWidth="1"/>
    <col min="7426" max="7426" width="13.625" style="108" customWidth="1"/>
    <col min="7427" max="7427" width="10.5" style="108" bestFit="1" customWidth="1"/>
    <col min="7428" max="7434" width="9.125" style="108" bestFit="1" customWidth="1"/>
    <col min="7435" max="7680" width="9" style="108"/>
    <col min="7681" max="7681" width="2.625" style="108" customWidth="1"/>
    <col min="7682" max="7682" width="13.625" style="108" customWidth="1"/>
    <col min="7683" max="7683" width="10.5" style="108" bestFit="1" customWidth="1"/>
    <col min="7684" max="7690" width="9.125" style="108" bestFit="1" customWidth="1"/>
    <col min="7691" max="7936" width="9" style="108"/>
    <col min="7937" max="7937" width="2.625" style="108" customWidth="1"/>
    <col min="7938" max="7938" width="13.625" style="108" customWidth="1"/>
    <col min="7939" max="7939" width="10.5" style="108" bestFit="1" customWidth="1"/>
    <col min="7940" max="7946" width="9.125" style="108" bestFit="1" customWidth="1"/>
    <col min="7947" max="8192" width="9" style="108"/>
    <col min="8193" max="8193" width="2.625" style="108" customWidth="1"/>
    <col min="8194" max="8194" width="13.625" style="108" customWidth="1"/>
    <col min="8195" max="8195" width="10.5" style="108" bestFit="1" customWidth="1"/>
    <col min="8196" max="8202" width="9.125" style="108" bestFit="1" customWidth="1"/>
    <col min="8203" max="8448" width="9" style="108"/>
    <col min="8449" max="8449" width="2.625" style="108" customWidth="1"/>
    <col min="8450" max="8450" width="13.625" style="108" customWidth="1"/>
    <col min="8451" max="8451" width="10.5" style="108" bestFit="1" customWidth="1"/>
    <col min="8452" max="8458" width="9.125" style="108" bestFit="1" customWidth="1"/>
    <col min="8459" max="8704" width="9" style="108"/>
    <col min="8705" max="8705" width="2.625" style="108" customWidth="1"/>
    <col min="8706" max="8706" width="13.625" style="108" customWidth="1"/>
    <col min="8707" max="8707" width="10.5" style="108" bestFit="1" customWidth="1"/>
    <col min="8708" max="8714" width="9.125" style="108" bestFit="1" customWidth="1"/>
    <col min="8715" max="8960" width="9" style="108"/>
    <col min="8961" max="8961" width="2.625" style="108" customWidth="1"/>
    <col min="8962" max="8962" width="13.625" style="108" customWidth="1"/>
    <col min="8963" max="8963" width="10.5" style="108" bestFit="1" customWidth="1"/>
    <col min="8964" max="8970" width="9.125" style="108" bestFit="1" customWidth="1"/>
    <col min="8971" max="9216" width="9" style="108"/>
    <col min="9217" max="9217" width="2.625" style="108" customWidth="1"/>
    <col min="9218" max="9218" width="13.625" style="108" customWidth="1"/>
    <col min="9219" max="9219" width="10.5" style="108" bestFit="1" customWidth="1"/>
    <col min="9220" max="9226" width="9.125" style="108" bestFit="1" customWidth="1"/>
    <col min="9227" max="9472" width="9" style="108"/>
    <col min="9473" max="9473" width="2.625" style="108" customWidth="1"/>
    <col min="9474" max="9474" width="13.625" style="108" customWidth="1"/>
    <col min="9475" max="9475" width="10.5" style="108" bestFit="1" customWidth="1"/>
    <col min="9476" max="9482" width="9.125" style="108" bestFit="1" customWidth="1"/>
    <col min="9483" max="9728" width="9" style="108"/>
    <col min="9729" max="9729" width="2.625" style="108" customWidth="1"/>
    <col min="9730" max="9730" width="13.625" style="108" customWidth="1"/>
    <col min="9731" max="9731" width="10.5" style="108" bestFit="1" customWidth="1"/>
    <col min="9732" max="9738" width="9.125" style="108" bestFit="1" customWidth="1"/>
    <col min="9739" max="9984" width="9" style="108"/>
    <col min="9985" max="9985" width="2.625" style="108" customWidth="1"/>
    <col min="9986" max="9986" width="13.625" style="108" customWidth="1"/>
    <col min="9987" max="9987" width="10.5" style="108" bestFit="1" customWidth="1"/>
    <col min="9988" max="9994" width="9.125" style="108" bestFit="1" customWidth="1"/>
    <col min="9995" max="10240" width="9" style="108"/>
    <col min="10241" max="10241" width="2.625" style="108" customWidth="1"/>
    <col min="10242" max="10242" width="13.625" style="108" customWidth="1"/>
    <col min="10243" max="10243" width="10.5" style="108" bestFit="1" customWidth="1"/>
    <col min="10244" max="10250" width="9.125" style="108" bestFit="1" customWidth="1"/>
    <col min="10251" max="10496" width="9" style="108"/>
    <col min="10497" max="10497" width="2.625" style="108" customWidth="1"/>
    <col min="10498" max="10498" width="13.625" style="108" customWidth="1"/>
    <col min="10499" max="10499" width="10.5" style="108" bestFit="1" customWidth="1"/>
    <col min="10500" max="10506" width="9.125" style="108" bestFit="1" customWidth="1"/>
    <col min="10507" max="10752" width="9" style="108"/>
    <col min="10753" max="10753" width="2.625" style="108" customWidth="1"/>
    <col min="10754" max="10754" width="13.625" style="108" customWidth="1"/>
    <col min="10755" max="10755" width="10.5" style="108" bestFit="1" customWidth="1"/>
    <col min="10756" max="10762" width="9.125" style="108" bestFit="1" customWidth="1"/>
    <col min="10763" max="11008" width="9" style="108"/>
    <col min="11009" max="11009" width="2.625" style="108" customWidth="1"/>
    <col min="11010" max="11010" width="13.625" style="108" customWidth="1"/>
    <col min="11011" max="11011" width="10.5" style="108" bestFit="1" customWidth="1"/>
    <col min="11012" max="11018" width="9.125" style="108" bestFit="1" customWidth="1"/>
    <col min="11019" max="11264" width="9" style="108"/>
    <col min="11265" max="11265" width="2.625" style="108" customWidth="1"/>
    <col min="11266" max="11266" width="13.625" style="108" customWidth="1"/>
    <col min="11267" max="11267" width="10.5" style="108" bestFit="1" customWidth="1"/>
    <col min="11268" max="11274" width="9.125" style="108" bestFit="1" customWidth="1"/>
    <col min="11275" max="11520" width="9" style="108"/>
    <col min="11521" max="11521" width="2.625" style="108" customWidth="1"/>
    <col min="11522" max="11522" width="13.625" style="108" customWidth="1"/>
    <col min="11523" max="11523" width="10.5" style="108" bestFit="1" customWidth="1"/>
    <col min="11524" max="11530" width="9.125" style="108" bestFit="1" customWidth="1"/>
    <col min="11531" max="11776" width="9" style="108"/>
    <col min="11777" max="11777" width="2.625" style="108" customWidth="1"/>
    <col min="11778" max="11778" width="13.625" style="108" customWidth="1"/>
    <col min="11779" max="11779" width="10.5" style="108" bestFit="1" customWidth="1"/>
    <col min="11780" max="11786" width="9.125" style="108" bestFit="1" customWidth="1"/>
    <col min="11787" max="12032" width="9" style="108"/>
    <col min="12033" max="12033" width="2.625" style="108" customWidth="1"/>
    <col min="12034" max="12034" width="13.625" style="108" customWidth="1"/>
    <col min="12035" max="12035" width="10.5" style="108" bestFit="1" customWidth="1"/>
    <col min="12036" max="12042" width="9.125" style="108" bestFit="1" customWidth="1"/>
    <col min="12043" max="12288" width="9" style="108"/>
    <col min="12289" max="12289" width="2.625" style="108" customWidth="1"/>
    <col min="12290" max="12290" width="13.625" style="108" customWidth="1"/>
    <col min="12291" max="12291" width="10.5" style="108" bestFit="1" customWidth="1"/>
    <col min="12292" max="12298" width="9.125" style="108" bestFit="1" customWidth="1"/>
    <col min="12299" max="12544" width="9" style="108"/>
    <col min="12545" max="12545" width="2.625" style="108" customWidth="1"/>
    <col min="12546" max="12546" width="13.625" style="108" customWidth="1"/>
    <col min="12547" max="12547" width="10.5" style="108" bestFit="1" customWidth="1"/>
    <col min="12548" max="12554" width="9.125" style="108" bestFit="1" customWidth="1"/>
    <col min="12555" max="12800" width="9" style="108"/>
    <col min="12801" max="12801" width="2.625" style="108" customWidth="1"/>
    <col min="12802" max="12802" width="13.625" style="108" customWidth="1"/>
    <col min="12803" max="12803" width="10.5" style="108" bestFit="1" customWidth="1"/>
    <col min="12804" max="12810" width="9.125" style="108" bestFit="1" customWidth="1"/>
    <col min="12811" max="13056" width="9" style="108"/>
    <col min="13057" max="13057" width="2.625" style="108" customWidth="1"/>
    <col min="13058" max="13058" width="13.625" style="108" customWidth="1"/>
    <col min="13059" max="13059" width="10.5" style="108" bestFit="1" customWidth="1"/>
    <col min="13060" max="13066" width="9.125" style="108" bestFit="1" customWidth="1"/>
    <col min="13067" max="13312" width="9" style="108"/>
    <col min="13313" max="13313" width="2.625" style="108" customWidth="1"/>
    <col min="13314" max="13314" width="13.625" style="108" customWidth="1"/>
    <col min="13315" max="13315" width="10.5" style="108" bestFit="1" customWidth="1"/>
    <col min="13316" max="13322" width="9.125" style="108" bestFit="1" customWidth="1"/>
    <col min="13323" max="13568" width="9" style="108"/>
    <col min="13569" max="13569" width="2.625" style="108" customWidth="1"/>
    <col min="13570" max="13570" width="13.625" style="108" customWidth="1"/>
    <col min="13571" max="13571" width="10.5" style="108" bestFit="1" customWidth="1"/>
    <col min="13572" max="13578" width="9.125" style="108" bestFit="1" customWidth="1"/>
    <col min="13579" max="13824" width="9" style="108"/>
    <col min="13825" max="13825" width="2.625" style="108" customWidth="1"/>
    <col min="13826" max="13826" width="13.625" style="108" customWidth="1"/>
    <col min="13827" max="13827" width="10.5" style="108" bestFit="1" customWidth="1"/>
    <col min="13828" max="13834" width="9.125" style="108" bestFit="1" customWidth="1"/>
    <col min="13835" max="14080" width="9" style="108"/>
    <col min="14081" max="14081" width="2.625" style="108" customWidth="1"/>
    <col min="14082" max="14082" width="13.625" style="108" customWidth="1"/>
    <col min="14083" max="14083" width="10.5" style="108" bestFit="1" customWidth="1"/>
    <col min="14084" max="14090" width="9.125" style="108" bestFit="1" customWidth="1"/>
    <col min="14091" max="14336" width="9" style="108"/>
    <col min="14337" max="14337" width="2.625" style="108" customWidth="1"/>
    <col min="14338" max="14338" width="13.625" style="108" customWidth="1"/>
    <col min="14339" max="14339" width="10.5" style="108" bestFit="1" customWidth="1"/>
    <col min="14340" max="14346" width="9.125" style="108" bestFit="1" customWidth="1"/>
    <col min="14347" max="14592" width="9" style="108"/>
    <col min="14593" max="14593" width="2.625" style="108" customWidth="1"/>
    <col min="14594" max="14594" width="13.625" style="108" customWidth="1"/>
    <col min="14595" max="14595" width="10.5" style="108" bestFit="1" customWidth="1"/>
    <col min="14596" max="14602" width="9.125" style="108" bestFit="1" customWidth="1"/>
    <col min="14603" max="14848" width="9" style="108"/>
    <col min="14849" max="14849" width="2.625" style="108" customWidth="1"/>
    <col min="14850" max="14850" width="13.625" style="108" customWidth="1"/>
    <col min="14851" max="14851" width="10.5" style="108" bestFit="1" customWidth="1"/>
    <col min="14852" max="14858" width="9.125" style="108" bestFit="1" customWidth="1"/>
    <col min="14859" max="15104" width="9" style="108"/>
    <col min="15105" max="15105" width="2.625" style="108" customWidth="1"/>
    <col min="15106" max="15106" width="13.625" style="108" customWidth="1"/>
    <col min="15107" max="15107" width="10.5" style="108" bestFit="1" customWidth="1"/>
    <col min="15108" max="15114" width="9.125" style="108" bestFit="1" customWidth="1"/>
    <col min="15115" max="15360" width="9" style="108"/>
    <col min="15361" max="15361" width="2.625" style="108" customWidth="1"/>
    <col min="15362" max="15362" width="13.625" style="108" customWidth="1"/>
    <col min="15363" max="15363" width="10.5" style="108" bestFit="1" customWidth="1"/>
    <col min="15364" max="15370" width="9.125" style="108" bestFit="1" customWidth="1"/>
    <col min="15371" max="15616" width="9" style="108"/>
    <col min="15617" max="15617" width="2.625" style="108" customWidth="1"/>
    <col min="15618" max="15618" width="13.625" style="108" customWidth="1"/>
    <col min="15619" max="15619" width="10.5" style="108" bestFit="1" customWidth="1"/>
    <col min="15620" max="15626" width="9.125" style="108" bestFit="1" customWidth="1"/>
    <col min="15627" max="15872" width="9" style="108"/>
    <col min="15873" max="15873" width="2.625" style="108" customWidth="1"/>
    <col min="15874" max="15874" width="13.625" style="108" customWidth="1"/>
    <col min="15875" max="15875" width="10.5" style="108" bestFit="1" customWidth="1"/>
    <col min="15876" max="15882" width="9.125" style="108" bestFit="1" customWidth="1"/>
    <col min="15883" max="16128" width="9" style="108"/>
    <col min="16129" max="16129" width="2.625" style="108" customWidth="1"/>
    <col min="16130" max="16130" width="13.625" style="108" customWidth="1"/>
    <col min="16131" max="16131" width="10.5" style="108" bestFit="1" customWidth="1"/>
    <col min="16132" max="16138" width="9.125" style="108" bestFit="1" customWidth="1"/>
    <col min="16139" max="16384" width="9" style="108"/>
  </cols>
  <sheetData>
    <row r="1" spans="1:10">
      <c r="B1" s="108" t="s">
        <v>146</v>
      </c>
      <c r="I1" s="6" t="s">
        <v>144</v>
      </c>
    </row>
    <row r="2" spans="1:10" s="119" customFormat="1" ht="37.5" customHeight="1">
      <c r="A2" s="120"/>
      <c r="B2" s="120"/>
      <c r="C2" s="120" t="s">
        <v>147</v>
      </c>
      <c r="D2" s="120" t="s">
        <v>3</v>
      </c>
      <c r="E2" s="120" t="s">
        <v>148</v>
      </c>
      <c r="F2" s="120" t="s">
        <v>5</v>
      </c>
      <c r="G2" s="120" t="s">
        <v>4</v>
      </c>
      <c r="H2" s="120" t="s">
        <v>7</v>
      </c>
      <c r="I2" s="120" t="s">
        <v>149</v>
      </c>
      <c r="J2" s="120" t="s">
        <v>9</v>
      </c>
    </row>
    <row r="3" spans="1:10" s="119" customFormat="1" ht="18" customHeight="1">
      <c r="A3" s="137" t="s">
        <v>73</v>
      </c>
      <c r="B3" s="138" t="s">
        <v>11</v>
      </c>
      <c r="C3" s="168">
        <v>102188</v>
      </c>
      <c r="D3" s="168">
        <v>57549</v>
      </c>
      <c r="E3" s="168">
        <v>22570</v>
      </c>
      <c r="F3" s="168">
        <v>3612</v>
      </c>
      <c r="G3" s="168">
        <v>3052</v>
      </c>
      <c r="H3" s="168">
        <v>926</v>
      </c>
      <c r="I3" s="168">
        <v>2360</v>
      </c>
      <c r="J3" s="168">
        <f>C3-SUM(D3:I3)</f>
        <v>12119</v>
      </c>
    </row>
    <row r="4" spans="1:10">
      <c r="A4" s="9" t="s">
        <v>74</v>
      </c>
      <c r="B4" s="6" t="s">
        <v>12</v>
      </c>
      <c r="C4" s="169">
        <v>44311</v>
      </c>
      <c r="D4" s="169">
        <v>22886</v>
      </c>
      <c r="E4" s="169">
        <v>12620</v>
      </c>
      <c r="F4" s="169">
        <v>663</v>
      </c>
      <c r="G4" s="169">
        <v>840</v>
      </c>
      <c r="H4" s="169">
        <v>216</v>
      </c>
      <c r="I4" s="169">
        <v>1271</v>
      </c>
      <c r="J4" s="169">
        <v>5815</v>
      </c>
    </row>
    <row r="5" spans="1:10">
      <c r="A5" s="47" t="s">
        <v>75</v>
      </c>
      <c r="B5" s="48" t="s">
        <v>126</v>
      </c>
      <c r="C5" s="170">
        <v>5143</v>
      </c>
      <c r="D5" s="170">
        <v>1790</v>
      </c>
      <c r="E5" s="170">
        <v>1021</v>
      </c>
      <c r="F5" s="170">
        <v>384</v>
      </c>
      <c r="G5" s="170">
        <v>307</v>
      </c>
      <c r="H5" s="170">
        <v>96</v>
      </c>
      <c r="I5" s="170">
        <v>452</v>
      </c>
      <c r="J5" s="170">
        <v>1093</v>
      </c>
    </row>
    <row r="6" spans="1:10">
      <c r="A6" s="9" t="s">
        <v>76</v>
      </c>
      <c r="B6" s="10" t="s">
        <v>127</v>
      </c>
      <c r="C6" s="169">
        <v>3789</v>
      </c>
      <c r="D6" s="169">
        <v>1848</v>
      </c>
      <c r="E6" s="169">
        <v>1038</v>
      </c>
      <c r="F6" s="169">
        <v>18</v>
      </c>
      <c r="G6" s="169">
        <v>67</v>
      </c>
      <c r="H6" s="169">
        <v>9</v>
      </c>
      <c r="I6" s="169">
        <v>170</v>
      </c>
      <c r="J6" s="169">
        <v>639</v>
      </c>
    </row>
    <row r="7" spans="1:10">
      <c r="A7" s="9" t="s">
        <v>77</v>
      </c>
      <c r="B7" s="10" t="s">
        <v>128</v>
      </c>
      <c r="C7" s="169">
        <v>4012</v>
      </c>
      <c r="D7" s="169">
        <v>1796</v>
      </c>
      <c r="E7" s="169">
        <v>1681</v>
      </c>
      <c r="F7" s="169">
        <v>101</v>
      </c>
      <c r="G7" s="169">
        <v>48</v>
      </c>
      <c r="H7" s="169">
        <v>14</v>
      </c>
      <c r="I7" s="169">
        <v>30</v>
      </c>
      <c r="J7" s="169">
        <v>342</v>
      </c>
    </row>
    <row r="8" spans="1:10">
      <c r="A8" s="9" t="s">
        <v>78</v>
      </c>
      <c r="B8" s="10" t="s">
        <v>129</v>
      </c>
      <c r="C8" s="169">
        <v>7759</v>
      </c>
      <c r="D8" s="169">
        <v>6275</v>
      </c>
      <c r="E8" s="169">
        <v>527</v>
      </c>
      <c r="F8" s="169">
        <v>36</v>
      </c>
      <c r="G8" s="169">
        <v>52</v>
      </c>
      <c r="H8" s="169">
        <v>16</v>
      </c>
      <c r="I8" s="169">
        <v>29</v>
      </c>
      <c r="J8" s="169">
        <v>824</v>
      </c>
    </row>
    <row r="9" spans="1:10">
      <c r="A9" s="9" t="s">
        <v>79</v>
      </c>
      <c r="B9" s="10" t="s">
        <v>130</v>
      </c>
      <c r="C9" s="169">
        <v>4410</v>
      </c>
      <c r="D9" s="169">
        <v>3546</v>
      </c>
      <c r="E9" s="169">
        <v>466</v>
      </c>
      <c r="F9" s="169">
        <v>14</v>
      </c>
      <c r="G9" s="169">
        <v>27</v>
      </c>
      <c r="H9" s="169">
        <v>20</v>
      </c>
      <c r="I9" s="169">
        <v>64</v>
      </c>
      <c r="J9" s="169">
        <v>273</v>
      </c>
    </row>
    <row r="10" spans="1:10">
      <c r="A10" s="9" t="s">
        <v>80</v>
      </c>
      <c r="B10" s="10" t="s">
        <v>131</v>
      </c>
      <c r="C10" s="169">
        <v>2912</v>
      </c>
      <c r="D10" s="169">
        <v>1523</v>
      </c>
      <c r="E10" s="169">
        <v>894</v>
      </c>
      <c r="F10" s="169">
        <v>12</v>
      </c>
      <c r="G10" s="169">
        <v>49</v>
      </c>
      <c r="H10" s="169">
        <v>10</v>
      </c>
      <c r="I10" s="169">
        <v>136</v>
      </c>
      <c r="J10" s="169">
        <v>288</v>
      </c>
    </row>
    <row r="11" spans="1:10">
      <c r="A11" s="9" t="s">
        <v>81</v>
      </c>
      <c r="B11" s="10" t="s">
        <v>132</v>
      </c>
      <c r="C11" s="169">
        <v>2139</v>
      </c>
      <c r="D11" s="169">
        <v>1296</v>
      </c>
      <c r="E11" s="169">
        <v>496</v>
      </c>
      <c r="F11" s="169">
        <v>24</v>
      </c>
      <c r="G11" s="169">
        <v>33</v>
      </c>
      <c r="H11" s="169">
        <v>5</v>
      </c>
      <c r="I11" s="169">
        <v>87</v>
      </c>
      <c r="J11" s="169">
        <v>198</v>
      </c>
    </row>
    <row r="12" spans="1:10">
      <c r="A12" s="9" t="s">
        <v>82</v>
      </c>
      <c r="B12" s="10" t="s">
        <v>133</v>
      </c>
      <c r="C12" s="169">
        <v>11742</v>
      </c>
      <c r="D12" s="169">
        <v>3410</v>
      </c>
      <c r="E12" s="169">
        <v>5868</v>
      </c>
      <c r="F12" s="169">
        <v>59</v>
      </c>
      <c r="G12" s="169">
        <v>183</v>
      </c>
      <c r="H12" s="169">
        <v>32</v>
      </c>
      <c r="I12" s="169">
        <v>255</v>
      </c>
      <c r="J12" s="169">
        <v>1935</v>
      </c>
    </row>
    <row r="13" spans="1:10">
      <c r="A13" s="50" t="s">
        <v>83</v>
      </c>
      <c r="B13" s="51" t="s">
        <v>134</v>
      </c>
      <c r="C13" s="171">
        <v>2405</v>
      </c>
      <c r="D13" s="171">
        <v>1402</v>
      </c>
      <c r="E13" s="171">
        <v>629</v>
      </c>
      <c r="F13" s="171">
        <v>15</v>
      </c>
      <c r="G13" s="171">
        <v>74</v>
      </c>
      <c r="H13" s="171">
        <v>14</v>
      </c>
      <c r="I13" s="171">
        <v>48</v>
      </c>
      <c r="J13" s="171">
        <v>223</v>
      </c>
    </row>
    <row r="14" spans="1:10">
      <c r="A14" s="9" t="s">
        <v>84</v>
      </c>
      <c r="B14" s="6" t="s">
        <v>13</v>
      </c>
      <c r="C14" s="169">
        <v>10998</v>
      </c>
      <c r="D14" s="169">
        <v>6718</v>
      </c>
      <c r="E14" s="169">
        <v>1458</v>
      </c>
      <c r="F14" s="169">
        <v>322</v>
      </c>
      <c r="G14" s="169">
        <v>360</v>
      </c>
      <c r="H14" s="169">
        <v>133</v>
      </c>
      <c r="I14" s="169">
        <v>117</v>
      </c>
      <c r="J14" s="169">
        <v>1890</v>
      </c>
    </row>
    <row r="15" spans="1:10">
      <c r="A15" s="9" t="s">
        <v>85</v>
      </c>
      <c r="B15" s="6" t="s">
        <v>14</v>
      </c>
      <c r="C15" s="169">
        <v>12537</v>
      </c>
      <c r="D15" s="169">
        <v>9564</v>
      </c>
      <c r="E15" s="169">
        <v>1653</v>
      </c>
      <c r="F15" s="169">
        <v>284</v>
      </c>
      <c r="G15" s="169">
        <v>260</v>
      </c>
      <c r="H15" s="169">
        <v>68</v>
      </c>
      <c r="I15" s="169">
        <v>95</v>
      </c>
      <c r="J15" s="169">
        <v>613</v>
      </c>
    </row>
    <row r="16" spans="1:10">
      <c r="A16" s="9" t="s">
        <v>86</v>
      </c>
      <c r="B16" s="6" t="s">
        <v>15</v>
      </c>
      <c r="C16" s="169">
        <v>3229</v>
      </c>
      <c r="D16" s="169">
        <v>1597</v>
      </c>
      <c r="E16" s="169">
        <v>733</v>
      </c>
      <c r="F16" s="169">
        <v>242</v>
      </c>
      <c r="G16" s="169">
        <v>147</v>
      </c>
      <c r="H16" s="169">
        <v>96</v>
      </c>
      <c r="I16" s="169">
        <v>45</v>
      </c>
      <c r="J16" s="169">
        <v>369</v>
      </c>
    </row>
    <row r="17" spans="1:10">
      <c r="A17" s="9" t="s">
        <v>87</v>
      </c>
      <c r="B17" s="6" t="s">
        <v>16</v>
      </c>
      <c r="C17" s="169">
        <v>6925</v>
      </c>
      <c r="D17" s="169">
        <v>4552</v>
      </c>
      <c r="E17" s="169">
        <v>1093</v>
      </c>
      <c r="F17" s="169">
        <v>148</v>
      </c>
      <c r="G17" s="169">
        <v>159</v>
      </c>
      <c r="H17" s="169">
        <v>23</v>
      </c>
      <c r="I17" s="169">
        <v>268</v>
      </c>
      <c r="J17" s="169">
        <v>682</v>
      </c>
    </row>
    <row r="18" spans="1:10">
      <c r="A18" s="9" t="s">
        <v>88</v>
      </c>
      <c r="B18" s="6" t="s">
        <v>17</v>
      </c>
      <c r="C18" s="169">
        <v>223</v>
      </c>
      <c r="D18" s="169">
        <v>72</v>
      </c>
      <c r="E18" s="169">
        <v>49</v>
      </c>
      <c r="F18" s="169">
        <v>2</v>
      </c>
      <c r="G18" s="169">
        <v>44</v>
      </c>
      <c r="H18" s="169">
        <v>0</v>
      </c>
      <c r="I18" s="169">
        <v>11</v>
      </c>
      <c r="J18" s="169">
        <v>45</v>
      </c>
    </row>
    <row r="19" spans="1:10">
      <c r="A19" s="9" t="s">
        <v>89</v>
      </c>
      <c r="B19" s="6" t="s">
        <v>18</v>
      </c>
      <c r="C19" s="169">
        <v>1832</v>
      </c>
      <c r="D19" s="169">
        <v>753</v>
      </c>
      <c r="E19" s="169">
        <v>327</v>
      </c>
      <c r="F19" s="169">
        <v>59</v>
      </c>
      <c r="G19" s="169">
        <v>106</v>
      </c>
      <c r="H19" s="169">
        <v>49</v>
      </c>
      <c r="I19" s="169">
        <v>108</v>
      </c>
      <c r="J19" s="169">
        <v>430</v>
      </c>
    </row>
    <row r="20" spans="1:10">
      <c r="A20" s="9" t="s">
        <v>90</v>
      </c>
      <c r="B20" s="6" t="s">
        <v>19</v>
      </c>
      <c r="C20" s="169">
        <v>3431</v>
      </c>
      <c r="D20" s="169">
        <v>2491</v>
      </c>
      <c r="E20" s="169">
        <v>530</v>
      </c>
      <c r="F20" s="169">
        <v>118</v>
      </c>
      <c r="G20" s="169">
        <v>55</v>
      </c>
      <c r="H20" s="169">
        <v>18</v>
      </c>
      <c r="I20" s="169">
        <v>36</v>
      </c>
      <c r="J20" s="169">
        <v>183</v>
      </c>
    </row>
    <row r="21" spans="1:10">
      <c r="A21" s="9" t="s">
        <v>91</v>
      </c>
      <c r="B21" s="6" t="s">
        <v>20</v>
      </c>
      <c r="C21" s="169">
        <v>452</v>
      </c>
      <c r="D21" s="169">
        <v>281</v>
      </c>
      <c r="E21" s="169">
        <v>54</v>
      </c>
      <c r="F21" s="169">
        <v>6</v>
      </c>
      <c r="G21" s="169">
        <v>8</v>
      </c>
      <c r="H21" s="169">
        <v>0</v>
      </c>
      <c r="I21" s="169">
        <v>6</v>
      </c>
      <c r="J21" s="169">
        <v>97</v>
      </c>
    </row>
    <row r="22" spans="1:10">
      <c r="A22" s="9" t="s">
        <v>92</v>
      </c>
      <c r="B22" s="6" t="s">
        <v>21</v>
      </c>
      <c r="C22" s="169">
        <v>585</v>
      </c>
      <c r="D22" s="169">
        <v>135</v>
      </c>
      <c r="E22" s="169">
        <v>257</v>
      </c>
      <c r="F22" s="169">
        <v>56</v>
      </c>
      <c r="G22" s="169">
        <v>87</v>
      </c>
      <c r="H22" s="169">
        <v>1</v>
      </c>
      <c r="I22" s="169">
        <v>14</v>
      </c>
      <c r="J22" s="169">
        <v>35</v>
      </c>
    </row>
    <row r="23" spans="1:10">
      <c r="A23" s="9" t="s">
        <v>93</v>
      </c>
      <c r="B23" s="6" t="s">
        <v>22</v>
      </c>
      <c r="C23" s="169">
        <v>2328</v>
      </c>
      <c r="D23" s="169">
        <v>1247</v>
      </c>
      <c r="E23" s="169">
        <v>319</v>
      </c>
      <c r="F23" s="169">
        <v>201</v>
      </c>
      <c r="G23" s="169">
        <v>196</v>
      </c>
      <c r="H23" s="169">
        <v>43</v>
      </c>
      <c r="I23" s="169">
        <v>32</v>
      </c>
      <c r="J23" s="169">
        <v>290</v>
      </c>
    </row>
    <row r="24" spans="1:10">
      <c r="A24" s="9" t="s">
        <v>94</v>
      </c>
      <c r="B24" s="6" t="s">
        <v>23</v>
      </c>
      <c r="C24" s="169">
        <v>310</v>
      </c>
      <c r="D24" s="169">
        <v>180</v>
      </c>
      <c r="E24" s="169">
        <v>41</v>
      </c>
      <c r="F24" s="169">
        <v>37</v>
      </c>
      <c r="G24" s="169">
        <v>21</v>
      </c>
      <c r="H24" s="169">
        <v>2</v>
      </c>
      <c r="I24" s="169">
        <v>7</v>
      </c>
      <c r="J24" s="169">
        <v>22</v>
      </c>
    </row>
    <row r="25" spans="1:10">
      <c r="A25" s="9" t="s">
        <v>95</v>
      </c>
      <c r="B25" s="6" t="s">
        <v>24</v>
      </c>
      <c r="C25" s="169">
        <v>524</v>
      </c>
      <c r="D25" s="169">
        <v>318</v>
      </c>
      <c r="E25" s="169">
        <v>95</v>
      </c>
      <c r="F25" s="169">
        <v>17</v>
      </c>
      <c r="G25" s="169">
        <v>42</v>
      </c>
      <c r="H25" s="169">
        <v>11</v>
      </c>
      <c r="I25" s="169">
        <v>8</v>
      </c>
      <c r="J25" s="169">
        <v>33</v>
      </c>
    </row>
    <row r="26" spans="1:10">
      <c r="A26" s="9" t="s">
        <v>96</v>
      </c>
      <c r="B26" s="6" t="s">
        <v>25</v>
      </c>
      <c r="C26" s="169">
        <v>3366</v>
      </c>
      <c r="D26" s="169">
        <v>2402</v>
      </c>
      <c r="E26" s="169">
        <v>366</v>
      </c>
      <c r="F26" s="169">
        <v>246</v>
      </c>
      <c r="G26" s="169">
        <v>35</v>
      </c>
      <c r="H26" s="169">
        <v>7</v>
      </c>
      <c r="I26" s="169">
        <v>100</v>
      </c>
      <c r="J26" s="169">
        <v>210</v>
      </c>
    </row>
    <row r="27" spans="1:10">
      <c r="A27" s="9" t="s">
        <v>97</v>
      </c>
      <c r="B27" s="6" t="s">
        <v>26</v>
      </c>
      <c r="C27" s="169">
        <v>891</v>
      </c>
      <c r="D27" s="169">
        <v>363</v>
      </c>
      <c r="E27" s="169">
        <v>116</v>
      </c>
      <c r="F27" s="169">
        <v>226</v>
      </c>
      <c r="G27" s="169">
        <v>39</v>
      </c>
      <c r="H27" s="169">
        <v>28</v>
      </c>
      <c r="I27" s="169">
        <v>16</v>
      </c>
      <c r="J27" s="169">
        <v>103</v>
      </c>
    </row>
    <row r="28" spans="1:10">
      <c r="A28" s="9" t="s">
        <v>98</v>
      </c>
      <c r="B28" s="6" t="s">
        <v>27</v>
      </c>
      <c r="C28" s="169">
        <v>1084</v>
      </c>
      <c r="D28" s="169">
        <v>820</v>
      </c>
      <c r="E28" s="169">
        <v>71</v>
      </c>
      <c r="F28" s="169">
        <v>27</v>
      </c>
      <c r="G28" s="169">
        <v>35</v>
      </c>
      <c r="H28" s="169">
        <v>36</v>
      </c>
      <c r="I28" s="169">
        <v>4</v>
      </c>
      <c r="J28" s="169">
        <v>91</v>
      </c>
    </row>
    <row r="29" spans="1:10">
      <c r="A29" s="9" t="s">
        <v>99</v>
      </c>
      <c r="B29" s="6" t="s">
        <v>28</v>
      </c>
      <c r="C29" s="169">
        <v>1431</v>
      </c>
      <c r="D29" s="169">
        <v>1111</v>
      </c>
      <c r="E29" s="169">
        <v>102</v>
      </c>
      <c r="F29" s="169">
        <v>49</v>
      </c>
      <c r="G29" s="169">
        <v>28</v>
      </c>
      <c r="H29" s="169">
        <v>2</v>
      </c>
      <c r="I29" s="169">
        <v>33</v>
      </c>
      <c r="J29" s="169">
        <v>106</v>
      </c>
    </row>
    <row r="30" spans="1:10">
      <c r="A30" s="9" t="s">
        <v>100</v>
      </c>
      <c r="B30" s="6" t="s">
        <v>29</v>
      </c>
      <c r="C30" s="169">
        <v>698</v>
      </c>
      <c r="D30" s="169">
        <v>169</v>
      </c>
      <c r="E30" s="169">
        <v>132</v>
      </c>
      <c r="F30" s="169">
        <v>193</v>
      </c>
      <c r="G30" s="169">
        <v>26</v>
      </c>
      <c r="H30" s="169">
        <v>27</v>
      </c>
      <c r="I30" s="169">
        <v>10</v>
      </c>
      <c r="J30" s="169">
        <v>141</v>
      </c>
    </row>
    <row r="31" spans="1:10">
      <c r="A31" s="9" t="s">
        <v>101</v>
      </c>
      <c r="B31" s="6" t="s">
        <v>30</v>
      </c>
      <c r="C31" s="169">
        <v>958</v>
      </c>
      <c r="D31" s="169">
        <v>602</v>
      </c>
      <c r="E31" s="169">
        <v>122</v>
      </c>
      <c r="F31" s="169">
        <v>36</v>
      </c>
      <c r="G31" s="169">
        <v>22</v>
      </c>
      <c r="H31" s="169">
        <v>13</v>
      </c>
      <c r="I31" s="169">
        <v>51</v>
      </c>
      <c r="J31" s="169">
        <v>112</v>
      </c>
    </row>
    <row r="32" spans="1:10">
      <c r="A32" s="9" t="s">
        <v>102</v>
      </c>
      <c r="B32" s="6" t="s">
        <v>31</v>
      </c>
      <c r="C32" s="169">
        <v>918</v>
      </c>
      <c r="D32" s="169">
        <v>87</v>
      </c>
      <c r="E32" s="169">
        <v>456</v>
      </c>
      <c r="F32" s="169">
        <v>134</v>
      </c>
      <c r="G32" s="169">
        <v>67</v>
      </c>
      <c r="H32" s="169">
        <v>7</v>
      </c>
      <c r="I32" s="169">
        <v>6</v>
      </c>
      <c r="J32" s="169">
        <v>161</v>
      </c>
    </row>
    <row r="33" spans="1:10">
      <c r="A33" s="9" t="s">
        <v>103</v>
      </c>
      <c r="B33" s="6" t="s">
        <v>66</v>
      </c>
      <c r="C33" s="169">
        <v>533</v>
      </c>
      <c r="D33" s="169">
        <v>118</v>
      </c>
      <c r="E33" s="169">
        <v>112</v>
      </c>
      <c r="F33" s="169">
        <v>161</v>
      </c>
      <c r="G33" s="169">
        <v>50</v>
      </c>
      <c r="H33" s="169">
        <v>5</v>
      </c>
      <c r="I33" s="169">
        <v>12</v>
      </c>
      <c r="J33" s="169">
        <v>75</v>
      </c>
    </row>
    <row r="34" spans="1:10">
      <c r="A34" s="9" t="s">
        <v>104</v>
      </c>
      <c r="B34" s="6" t="s">
        <v>32</v>
      </c>
      <c r="C34" s="169">
        <v>101</v>
      </c>
      <c r="D34" s="169">
        <v>3</v>
      </c>
      <c r="E34" s="169">
        <v>47</v>
      </c>
      <c r="F34" s="169">
        <v>0</v>
      </c>
      <c r="G34" s="169">
        <v>27</v>
      </c>
      <c r="H34" s="169">
        <v>2</v>
      </c>
      <c r="I34" s="169">
        <v>4</v>
      </c>
      <c r="J34" s="169">
        <v>18</v>
      </c>
    </row>
    <row r="35" spans="1:10">
      <c r="A35" s="9" t="s">
        <v>105</v>
      </c>
      <c r="B35" s="6" t="s">
        <v>33</v>
      </c>
      <c r="C35" s="169">
        <v>732</v>
      </c>
      <c r="D35" s="169">
        <v>90</v>
      </c>
      <c r="E35" s="169">
        <v>313</v>
      </c>
      <c r="F35" s="169">
        <v>143</v>
      </c>
      <c r="G35" s="169">
        <v>89</v>
      </c>
      <c r="H35" s="169">
        <v>6</v>
      </c>
      <c r="I35" s="169">
        <v>7</v>
      </c>
      <c r="J35" s="169">
        <v>84</v>
      </c>
    </row>
    <row r="36" spans="1:10">
      <c r="A36" s="9" t="s">
        <v>106</v>
      </c>
      <c r="B36" s="6" t="s">
        <v>34</v>
      </c>
      <c r="C36" s="169">
        <v>173</v>
      </c>
      <c r="D36" s="169">
        <v>35</v>
      </c>
      <c r="E36" s="169">
        <v>37</v>
      </c>
      <c r="F36" s="169">
        <v>44</v>
      </c>
      <c r="G36" s="169">
        <v>21</v>
      </c>
      <c r="H36" s="169">
        <v>17</v>
      </c>
      <c r="I36" s="169">
        <v>3</v>
      </c>
      <c r="J36" s="169">
        <v>16</v>
      </c>
    </row>
    <row r="37" spans="1:10">
      <c r="A37" s="9" t="s">
        <v>107</v>
      </c>
      <c r="B37" s="6" t="s">
        <v>35</v>
      </c>
      <c r="C37" s="169">
        <v>330</v>
      </c>
      <c r="D37" s="169">
        <v>29</v>
      </c>
      <c r="E37" s="169">
        <v>194</v>
      </c>
      <c r="F37" s="169">
        <v>39</v>
      </c>
      <c r="G37" s="169">
        <v>35</v>
      </c>
      <c r="H37" s="169">
        <v>2</v>
      </c>
      <c r="I37" s="169">
        <v>7</v>
      </c>
      <c r="J37" s="169">
        <v>24</v>
      </c>
    </row>
    <row r="38" spans="1:10">
      <c r="A38" s="9" t="s">
        <v>108</v>
      </c>
      <c r="B38" s="6" t="s">
        <v>36</v>
      </c>
      <c r="C38" s="169">
        <v>219</v>
      </c>
      <c r="D38" s="169">
        <v>80</v>
      </c>
      <c r="E38" s="169">
        <v>60</v>
      </c>
      <c r="F38" s="169">
        <v>0</v>
      </c>
      <c r="G38" s="169">
        <v>24</v>
      </c>
      <c r="H38" s="169">
        <v>0</v>
      </c>
      <c r="I38" s="169">
        <v>5</v>
      </c>
      <c r="J38" s="169">
        <v>50</v>
      </c>
    </row>
    <row r="39" spans="1:10">
      <c r="A39" s="9" t="s">
        <v>109</v>
      </c>
      <c r="B39" s="6" t="s">
        <v>37</v>
      </c>
      <c r="C39" s="169">
        <v>249</v>
      </c>
      <c r="D39" s="169">
        <v>30</v>
      </c>
      <c r="E39" s="169">
        <v>148</v>
      </c>
      <c r="F39" s="169">
        <v>7</v>
      </c>
      <c r="G39" s="169">
        <v>22</v>
      </c>
      <c r="H39" s="169">
        <v>15</v>
      </c>
      <c r="I39" s="169">
        <v>15</v>
      </c>
      <c r="J39" s="169">
        <v>12</v>
      </c>
    </row>
    <row r="40" spans="1:10">
      <c r="A40" s="9" t="s">
        <v>110</v>
      </c>
      <c r="B40" s="6" t="s">
        <v>38</v>
      </c>
      <c r="C40" s="169">
        <v>324</v>
      </c>
      <c r="D40" s="169">
        <v>96</v>
      </c>
      <c r="E40" s="169">
        <v>85</v>
      </c>
      <c r="F40" s="169">
        <v>28</v>
      </c>
      <c r="G40" s="169">
        <v>25</v>
      </c>
      <c r="H40" s="169">
        <v>41</v>
      </c>
      <c r="I40" s="169">
        <v>15</v>
      </c>
      <c r="J40" s="169">
        <v>34</v>
      </c>
    </row>
    <row r="41" spans="1:10">
      <c r="A41" s="9" t="s">
        <v>111</v>
      </c>
      <c r="B41" s="6" t="s">
        <v>39</v>
      </c>
      <c r="C41" s="169">
        <v>431</v>
      </c>
      <c r="D41" s="169">
        <v>170</v>
      </c>
      <c r="E41" s="169">
        <v>83</v>
      </c>
      <c r="F41" s="169">
        <v>30</v>
      </c>
      <c r="G41" s="169">
        <v>14</v>
      </c>
      <c r="H41" s="169">
        <v>41</v>
      </c>
      <c r="I41" s="169">
        <v>8</v>
      </c>
      <c r="J41" s="169">
        <v>85</v>
      </c>
    </row>
    <row r="42" spans="1:10">
      <c r="A42" s="154"/>
      <c r="B42" s="154" t="s">
        <v>158</v>
      </c>
      <c r="C42" s="172">
        <f>C3-SUM(C5:C41)</f>
        <v>2065</v>
      </c>
      <c r="D42" s="172">
        <f t="shared" ref="D42:J42" si="0">D3-SUM(D5:D41)</f>
        <v>550</v>
      </c>
      <c r="E42" s="172">
        <f t="shared" si="0"/>
        <v>897</v>
      </c>
      <c r="F42" s="172">
        <f t="shared" si="0"/>
        <v>94</v>
      </c>
      <c r="G42" s="172">
        <f t="shared" si="0"/>
        <v>168</v>
      </c>
      <c r="H42" s="172">
        <f t="shared" si="0"/>
        <v>17</v>
      </c>
      <c r="I42" s="172">
        <f t="shared" si="0"/>
        <v>46</v>
      </c>
      <c r="J42" s="172">
        <f t="shared" si="0"/>
        <v>293</v>
      </c>
    </row>
    <row r="43" spans="1:10">
      <c r="A43" s="156" t="s">
        <v>151</v>
      </c>
    </row>
  </sheetData>
  <phoneticPr fontId="1"/>
  <conditionalFormatting sqref="A3:A41">
    <cfRule type="duplicateValues" dxfId="16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A973F-464B-4D67-BA38-0D21134A0834}">
  <sheetPr>
    <tabColor theme="7" tint="0.79998168889431442"/>
  </sheetPr>
  <dimension ref="A1:J43"/>
  <sheetViews>
    <sheetView workbookViewId="0">
      <pane xSplit="2" ySplit="2" topLeftCell="C32" activePane="bottomRight" state="frozen"/>
      <selection pane="topRight" activeCell="D1" sqref="D1"/>
      <selection pane="bottomLeft" activeCell="A5" sqref="A5"/>
      <selection pane="bottomRight" activeCell="H40" sqref="H40"/>
    </sheetView>
  </sheetViews>
  <sheetFormatPr defaultRowHeight="13.5"/>
  <cols>
    <col min="1" max="1" width="7.125" style="108" customWidth="1"/>
    <col min="2" max="2" width="10.875" style="108" customWidth="1"/>
    <col min="3" max="3" width="10.5" style="108" customWidth="1"/>
    <col min="4" max="10" width="9.125" style="108" customWidth="1"/>
    <col min="11" max="256" width="9" style="108"/>
    <col min="257" max="257" width="2.625" style="108" customWidth="1"/>
    <col min="258" max="258" width="13.625" style="108" customWidth="1"/>
    <col min="259" max="259" width="10.5" style="108" customWidth="1"/>
    <col min="260" max="266" width="9.125" style="108" customWidth="1"/>
    <col min="267" max="512" width="9" style="108"/>
    <col min="513" max="513" width="2.625" style="108" customWidth="1"/>
    <col min="514" max="514" width="13.625" style="108" customWidth="1"/>
    <col min="515" max="515" width="10.5" style="108" customWidth="1"/>
    <col min="516" max="522" width="9.125" style="108" customWidth="1"/>
    <col min="523" max="768" width="9" style="108"/>
    <col min="769" max="769" width="2.625" style="108" customWidth="1"/>
    <col min="770" max="770" width="13.625" style="108" customWidth="1"/>
    <col min="771" max="771" width="10.5" style="108" customWidth="1"/>
    <col min="772" max="778" width="9.125" style="108" customWidth="1"/>
    <col min="779" max="1024" width="9" style="108"/>
    <col min="1025" max="1025" width="2.625" style="108" customWidth="1"/>
    <col min="1026" max="1026" width="13.625" style="108" customWidth="1"/>
    <col min="1027" max="1027" width="10.5" style="108" customWidth="1"/>
    <col min="1028" max="1034" width="9.125" style="108" customWidth="1"/>
    <col min="1035" max="1280" width="9" style="108"/>
    <col min="1281" max="1281" width="2.625" style="108" customWidth="1"/>
    <col min="1282" max="1282" width="13.625" style="108" customWidth="1"/>
    <col min="1283" max="1283" width="10.5" style="108" customWidth="1"/>
    <col min="1284" max="1290" width="9.125" style="108" customWidth="1"/>
    <col min="1291" max="1536" width="9" style="108"/>
    <col min="1537" max="1537" width="2.625" style="108" customWidth="1"/>
    <col min="1538" max="1538" width="13.625" style="108" customWidth="1"/>
    <col min="1539" max="1539" width="10.5" style="108" customWidth="1"/>
    <col min="1540" max="1546" width="9.125" style="108" customWidth="1"/>
    <col min="1547" max="1792" width="9" style="108"/>
    <col min="1793" max="1793" width="2.625" style="108" customWidth="1"/>
    <col min="1794" max="1794" width="13.625" style="108" customWidth="1"/>
    <col min="1795" max="1795" width="10.5" style="108" customWidth="1"/>
    <col min="1796" max="1802" width="9.125" style="108" customWidth="1"/>
    <col min="1803" max="2048" width="9" style="108"/>
    <col min="2049" max="2049" width="2.625" style="108" customWidth="1"/>
    <col min="2050" max="2050" width="13.625" style="108" customWidth="1"/>
    <col min="2051" max="2051" width="10.5" style="108" customWidth="1"/>
    <col min="2052" max="2058" width="9.125" style="108" customWidth="1"/>
    <col min="2059" max="2304" width="9" style="108"/>
    <col min="2305" max="2305" width="2.625" style="108" customWidth="1"/>
    <col min="2306" max="2306" width="13.625" style="108" customWidth="1"/>
    <col min="2307" max="2307" width="10.5" style="108" customWidth="1"/>
    <col min="2308" max="2314" width="9.125" style="108" customWidth="1"/>
    <col min="2315" max="2560" width="9" style="108"/>
    <col min="2561" max="2561" width="2.625" style="108" customWidth="1"/>
    <col min="2562" max="2562" width="13.625" style="108" customWidth="1"/>
    <col min="2563" max="2563" width="10.5" style="108" customWidth="1"/>
    <col min="2564" max="2570" width="9.125" style="108" customWidth="1"/>
    <col min="2571" max="2816" width="9" style="108"/>
    <col min="2817" max="2817" width="2.625" style="108" customWidth="1"/>
    <col min="2818" max="2818" width="13.625" style="108" customWidth="1"/>
    <col min="2819" max="2819" width="10.5" style="108" customWidth="1"/>
    <col min="2820" max="2826" width="9.125" style="108" customWidth="1"/>
    <col min="2827" max="3072" width="9" style="108"/>
    <col min="3073" max="3073" width="2.625" style="108" customWidth="1"/>
    <col min="3074" max="3074" width="13.625" style="108" customWidth="1"/>
    <col min="3075" max="3075" width="10.5" style="108" customWidth="1"/>
    <col min="3076" max="3082" width="9.125" style="108" customWidth="1"/>
    <col min="3083" max="3328" width="9" style="108"/>
    <col min="3329" max="3329" width="2.625" style="108" customWidth="1"/>
    <col min="3330" max="3330" width="13.625" style="108" customWidth="1"/>
    <col min="3331" max="3331" width="10.5" style="108" customWidth="1"/>
    <col min="3332" max="3338" width="9.125" style="108" customWidth="1"/>
    <col min="3339" max="3584" width="9" style="108"/>
    <col min="3585" max="3585" width="2.625" style="108" customWidth="1"/>
    <col min="3586" max="3586" width="13.625" style="108" customWidth="1"/>
    <col min="3587" max="3587" width="10.5" style="108" customWidth="1"/>
    <col min="3588" max="3594" width="9.125" style="108" customWidth="1"/>
    <col min="3595" max="3840" width="9" style="108"/>
    <col min="3841" max="3841" width="2.625" style="108" customWidth="1"/>
    <col min="3842" max="3842" width="13.625" style="108" customWidth="1"/>
    <col min="3843" max="3843" width="10.5" style="108" customWidth="1"/>
    <col min="3844" max="3850" width="9.125" style="108" customWidth="1"/>
    <col min="3851" max="4096" width="9" style="108"/>
    <col min="4097" max="4097" width="2.625" style="108" customWidth="1"/>
    <col min="4098" max="4098" width="13.625" style="108" customWidth="1"/>
    <col min="4099" max="4099" width="10.5" style="108" customWidth="1"/>
    <col min="4100" max="4106" width="9.125" style="108" customWidth="1"/>
    <col min="4107" max="4352" width="9" style="108"/>
    <col min="4353" max="4353" width="2.625" style="108" customWidth="1"/>
    <col min="4354" max="4354" width="13.625" style="108" customWidth="1"/>
    <col min="4355" max="4355" width="10.5" style="108" customWidth="1"/>
    <col min="4356" max="4362" width="9.125" style="108" customWidth="1"/>
    <col min="4363" max="4608" width="9" style="108"/>
    <col min="4609" max="4609" width="2.625" style="108" customWidth="1"/>
    <col min="4610" max="4610" width="13.625" style="108" customWidth="1"/>
    <col min="4611" max="4611" width="10.5" style="108" customWidth="1"/>
    <col min="4612" max="4618" width="9.125" style="108" customWidth="1"/>
    <col min="4619" max="4864" width="9" style="108"/>
    <col min="4865" max="4865" width="2.625" style="108" customWidth="1"/>
    <col min="4866" max="4866" width="13.625" style="108" customWidth="1"/>
    <col min="4867" max="4867" width="10.5" style="108" customWidth="1"/>
    <col min="4868" max="4874" width="9.125" style="108" customWidth="1"/>
    <col min="4875" max="5120" width="9" style="108"/>
    <col min="5121" max="5121" width="2.625" style="108" customWidth="1"/>
    <col min="5122" max="5122" width="13.625" style="108" customWidth="1"/>
    <col min="5123" max="5123" width="10.5" style="108" customWidth="1"/>
    <col min="5124" max="5130" width="9.125" style="108" customWidth="1"/>
    <col min="5131" max="5376" width="9" style="108"/>
    <col min="5377" max="5377" width="2.625" style="108" customWidth="1"/>
    <col min="5378" max="5378" width="13.625" style="108" customWidth="1"/>
    <col min="5379" max="5379" width="10.5" style="108" customWidth="1"/>
    <col min="5380" max="5386" width="9.125" style="108" customWidth="1"/>
    <col min="5387" max="5632" width="9" style="108"/>
    <col min="5633" max="5633" width="2.625" style="108" customWidth="1"/>
    <col min="5634" max="5634" width="13.625" style="108" customWidth="1"/>
    <col min="5635" max="5635" width="10.5" style="108" customWidth="1"/>
    <col min="5636" max="5642" width="9.125" style="108" customWidth="1"/>
    <col min="5643" max="5888" width="9" style="108"/>
    <col min="5889" max="5889" width="2.625" style="108" customWidth="1"/>
    <col min="5890" max="5890" width="13.625" style="108" customWidth="1"/>
    <col min="5891" max="5891" width="10.5" style="108" customWidth="1"/>
    <col min="5892" max="5898" width="9.125" style="108" customWidth="1"/>
    <col min="5899" max="6144" width="9" style="108"/>
    <col min="6145" max="6145" width="2.625" style="108" customWidth="1"/>
    <col min="6146" max="6146" width="13.625" style="108" customWidth="1"/>
    <col min="6147" max="6147" width="10.5" style="108" customWidth="1"/>
    <col min="6148" max="6154" width="9.125" style="108" customWidth="1"/>
    <col min="6155" max="6400" width="9" style="108"/>
    <col min="6401" max="6401" width="2.625" style="108" customWidth="1"/>
    <col min="6402" max="6402" width="13.625" style="108" customWidth="1"/>
    <col min="6403" max="6403" width="10.5" style="108" customWidth="1"/>
    <col min="6404" max="6410" width="9.125" style="108" customWidth="1"/>
    <col min="6411" max="6656" width="9" style="108"/>
    <col min="6657" max="6657" width="2.625" style="108" customWidth="1"/>
    <col min="6658" max="6658" width="13.625" style="108" customWidth="1"/>
    <col min="6659" max="6659" width="10.5" style="108" customWidth="1"/>
    <col min="6660" max="6666" width="9.125" style="108" customWidth="1"/>
    <col min="6667" max="6912" width="9" style="108"/>
    <col min="6913" max="6913" width="2.625" style="108" customWidth="1"/>
    <col min="6914" max="6914" width="13.625" style="108" customWidth="1"/>
    <col min="6915" max="6915" width="10.5" style="108" customWidth="1"/>
    <col min="6916" max="6922" width="9.125" style="108" customWidth="1"/>
    <col min="6923" max="7168" width="9" style="108"/>
    <col min="7169" max="7169" width="2.625" style="108" customWidth="1"/>
    <col min="7170" max="7170" width="13.625" style="108" customWidth="1"/>
    <col min="7171" max="7171" width="10.5" style="108" customWidth="1"/>
    <col min="7172" max="7178" width="9.125" style="108" customWidth="1"/>
    <col min="7179" max="7424" width="9" style="108"/>
    <col min="7425" max="7425" width="2.625" style="108" customWidth="1"/>
    <col min="7426" max="7426" width="13.625" style="108" customWidth="1"/>
    <col min="7427" max="7427" width="10.5" style="108" customWidth="1"/>
    <col min="7428" max="7434" width="9.125" style="108" customWidth="1"/>
    <col min="7435" max="7680" width="9" style="108"/>
    <col min="7681" max="7681" width="2.625" style="108" customWidth="1"/>
    <col min="7682" max="7682" width="13.625" style="108" customWidth="1"/>
    <col min="7683" max="7683" width="10.5" style="108" customWidth="1"/>
    <col min="7684" max="7690" width="9.125" style="108" customWidth="1"/>
    <col min="7691" max="7936" width="9" style="108"/>
    <col min="7937" max="7937" width="2.625" style="108" customWidth="1"/>
    <col min="7938" max="7938" width="13.625" style="108" customWidth="1"/>
    <col min="7939" max="7939" width="10.5" style="108" customWidth="1"/>
    <col min="7940" max="7946" width="9.125" style="108" customWidth="1"/>
    <col min="7947" max="8192" width="9" style="108"/>
    <col min="8193" max="8193" width="2.625" style="108" customWidth="1"/>
    <col min="8194" max="8194" width="13.625" style="108" customWidth="1"/>
    <col min="8195" max="8195" width="10.5" style="108" customWidth="1"/>
    <col min="8196" max="8202" width="9.125" style="108" customWidth="1"/>
    <col min="8203" max="8448" width="9" style="108"/>
    <col min="8449" max="8449" width="2.625" style="108" customWidth="1"/>
    <col min="8450" max="8450" width="13.625" style="108" customWidth="1"/>
    <col min="8451" max="8451" width="10.5" style="108" customWidth="1"/>
    <col min="8452" max="8458" width="9.125" style="108" customWidth="1"/>
    <col min="8459" max="8704" width="9" style="108"/>
    <col min="8705" max="8705" width="2.625" style="108" customWidth="1"/>
    <col min="8706" max="8706" width="13.625" style="108" customWidth="1"/>
    <col min="8707" max="8707" width="10.5" style="108" customWidth="1"/>
    <col min="8708" max="8714" width="9.125" style="108" customWidth="1"/>
    <col min="8715" max="8960" width="9" style="108"/>
    <col min="8961" max="8961" width="2.625" style="108" customWidth="1"/>
    <col min="8962" max="8962" width="13.625" style="108" customWidth="1"/>
    <col min="8963" max="8963" width="10.5" style="108" customWidth="1"/>
    <col min="8964" max="8970" width="9.125" style="108" customWidth="1"/>
    <col min="8971" max="9216" width="9" style="108"/>
    <col min="9217" max="9217" width="2.625" style="108" customWidth="1"/>
    <col min="9218" max="9218" width="13.625" style="108" customWidth="1"/>
    <col min="9219" max="9219" width="10.5" style="108" customWidth="1"/>
    <col min="9220" max="9226" width="9.125" style="108" customWidth="1"/>
    <col min="9227" max="9472" width="9" style="108"/>
    <col min="9473" max="9473" width="2.625" style="108" customWidth="1"/>
    <col min="9474" max="9474" width="13.625" style="108" customWidth="1"/>
    <col min="9475" max="9475" width="10.5" style="108" customWidth="1"/>
    <col min="9476" max="9482" width="9.125" style="108" customWidth="1"/>
    <col min="9483" max="9728" width="9" style="108"/>
    <col min="9729" max="9729" width="2.625" style="108" customWidth="1"/>
    <col min="9730" max="9730" width="13.625" style="108" customWidth="1"/>
    <col min="9731" max="9731" width="10.5" style="108" customWidth="1"/>
    <col min="9732" max="9738" width="9.125" style="108" customWidth="1"/>
    <col min="9739" max="9984" width="9" style="108"/>
    <col min="9985" max="9985" width="2.625" style="108" customWidth="1"/>
    <col min="9986" max="9986" width="13.625" style="108" customWidth="1"/>
    <col min="9987" max="9987" width="10.5" style="108" customWidth="1"/>
    <col min="9988" max="9994" width="9.125" style="108" customWidth="1"/>
    <col min="9995" max="10240" width="9" style="108"/>
    <col min="10241" max="10241" width="2.625" style="108" customWidth="1"/>
    <col min="10242" max="10242" width="13.625" style="108" customWidth="1"/>
    <col min="10243" max="10243" width="10.5" style="108" customWidth="1"/>
    <col min="10244" max="10250" width="9.125" style="108" customWidth="1"/>
    <col min="10251" max="10496" width="9" style="108"/>
    <col min="10497" max="10497" width="2.625" style="108" customWidth="1"/>
    <col min="10498" max="10498" width="13.625" style="108" customWidth="1"/>
    <col min="10499" max="10499" width="10.5" style="108" customWidth="1"/>
    <col min="10500" max="10506" width="9.125" style="108" customWidth="1"/>
    <col min="10507" max="10752" width="9" style="108"/>
    <col min="10753" max="10753" width="2.625" style="108" customWidth="1"/>
    <col min="10754" max="10754" width="13.625" style="108" customWidth="1"/>
    <col min="10755" max="10755" width="10.5" style="108" customWidth="1"/>
    <col min="10756" max="10762" width="9.125" style="108" customWidth="1"/>
    <col min="10763" max="11008" width="9" style="108"/>
    <col min="11009" max="11009" width="2.625" style="108" customWidth="1"/>
    <col min="11010" max="11010" width="13.625" style="108" customWidth="1"/>
    <col min="11011" max="11011" width="10.5" style="108" customWidth="1"/>
    <col min="11012" max="11018" width="9.125" style="108" customWidth="1"/>
    <col min="11019" max="11264" width="9" style="108"/>
    <col min="11265" max="11265" width="2.625" style="108" customWidth="1"/>
    <col min="11266" max="11266" width="13.625" style="108" customWidth="1"/>
    <col min="11267" max="11267" width="10.5" style="108" customWidth="1"/>
    <col min="11268" max="11274" width="9.125" style="108" customWidth="1"/>
    <col min="11275" max="11520" width="9" style="108"/>
    <col min="11521" max="11521" width="2.625" style="108" customWidth="1"/>
    <col min="11522" max="11522" width="13.625" style="108" customWidth="1"/>
    <col min="11523" max="11523" width="10.5" style="108" customWidth="1"/>
    <col min="11524" max="11530" width="9.125" style="108" customWidth="1"/>
    <col min="11531" max="11776" width="9" style="108"/>
    <col min="11777" max="11777" width="2.625" style="108" customWidth="1"/>
    <col min="11778" max="11778" width="13.625" style="108" customWidth="1"/>
    <col min="11779" max="11779" width="10.5" style="108" customWidth="1"/>
    <col min="11780" max="11786" width="9.125" style="108" customWidth="1"/>
    <col min="11787" max="12032" width="9" style="108"/>
    <col min="12033" max="12033" width="2.625" style="108" customWidth="1"/>
    <col min="12034" max="12034" width="13.625" style="108" customWidth="1"/>
    <col min="12035" max="12035" width="10.5" style="108" customWidth="1"/>
    <col min="12036" max="12042" width="9.125" style="108" customWidth="1"/>
    <col min="12043" max="12288" width="9" style="108"/>
    <col min="12289" max="12289" width="2.625" style="108" customWidth="1"/>
    <col min="12290" max="12290" width="13.625" style="108" customWidth="1"/>
    <col min="12291" max="12291" width="10.5" style="108" customWidth="1"/>
    <col min="12292" max="12298" width="9.125" style="108" customWidth="1"/>
    <col min="12299" max="12544" width="9" style="108"/>
    <col min="12545" max="12545" width="2.625" style="108" customWidth="1"/>
    <col min="12546" max="12546" width="13.625" style="108" customWidth="1"/>
    <col min="12547" max="12547" width="10.5" style="108" customWidth="1"/>
    <col min="12548" max="12554" width="9.125" style="108" customWidth="1"/>
    <col min="12555" max="12800" width="9" style="108"/>
    <col min="12801" max="12801" width="2.625" style="108" customWidth="1"/>
    <col min="12802" max="12802" width="13.625" style="108" customWidth="1"/>
    <col min="12803" max="12803" width="10.5" style="108" customWidth="1"/>
    <col min="12804" max="12810" width="9.125" style="108" customWidth="1"/>
    <col min="12811" max="13056" width="9" style="108"/>
    <col min="13057" max="13057" width="2.625" style="108" customWidth="1"/>
    <col min="13058" max="13058" width="13.625" style="108" customWidth="1"/>
    <col min="13059" max="13059" width="10.5" style="108" customWidth="1"/>
    <col min="13060" max="13066" width="9.125" style="108" customWidth="1"/>
    <col min="13067" max="13312" width="9" style="108"/>
    <col min="13313" max="13313" width="2.625" style="108" customWidth="1"/>
    <col min="13314" max="13314" width="13.625" style="108" customWidth="1"/>
    <col min="13315" max="13315" width="10.5" style="108" customWidth="1"/>
    <col min="13316" max="13322" width="9.125" style="108" customWidth="1"/>
    <col min="13323" max="13568" width="9" style="108"/>
    <col min="13569" max="13569" width="2.625" style="108" customWidth="1"/>
    <col min="13570" max="13570" width="13.625" style="108" customWidth="1"/>
    <col min="13571" max="13571" width="10.5" style="108" customWidth="1"/>
    <col min="13572" max="13578" width="9.125" style="108" customWidth="1"/>
    <col min="13579" max="13824" width="9" style="108"/>
    <col min="13825" max="13825" width="2.625" style="108" customWidth="1"/>
    <col min="13826" max="13826" width="13.625" style="108" customWidth="1"/>
    <col min="13827" max="13827" width="10.5" style="108" customWidth="1"/>
    <col min="13828" max="13834" width="9.125" style="108" customWidth="1"/>
    <col min="13835" max="14080" width="9" style="108"/>
    <col min="14081" max="14081" width="2.625" style="108" customWidth="1"/>
    <col min="14082" max="14082" width="13.625" style="108" customWidth="1"/>
    <col min="14083" max="14083" width="10.5" style="108" customWidth="1"/>
    <col min="14084" max="14090" width="9.125" style="108" customWidth="1"/>
    <col min="14091" max="14336" width="9" style="108"/>
    <col min="14337" max="14337" width="2.625" style="108" customWidth="1"/>
    <col min="14338" max="14338" width="13.625" style="108" customWidth="1"/>
    <col min="14339" max="14339" width="10.5" style="108" customWidth="1"/>
    <col min="14340" max="14346" width="9.125" style="108" customWidth="1"/>
    <col min="14347" max="14592" width="9" style="108"/>
    <col min="14593" max="14593" width="2.625" style="108" customWidth="1"/>
    <col min="14594" max="14594" width="13.625" style="108" customWidth="1"/>
    <col min="14595" max="14595" width="10.5" style="108" customWidth="1"/>
    <col min="14596" max="14602" width="9.125" style="108" customWidth="1"/>
    <col min="14603" max="14848" width="9" style="108"/>
    <col min="14849" max="14849" width="2.625" style="108" customWidth="1"/>
    <col min="14850" max="14850" width="13.625" style="108" customWidth="1"/>
    <col min="14851" max="14851" width="10.5" style="108" customWidth="1"/>
    <col min="14852" max="14858" width="9.125" style="108" customWidth="1"/>
    <col min="14859" max="15104" width="9" style="108"/>
    <col min="15105" max="15105" width="2.625" style="108" customWidth="1"/>
    <col min="15106" max="15106" width="13.625" style="108" customWidth="1"/>
    <col min="15107" max="15107" width="10.5" style="108" customWidth="1"/>
    <col min="15108" max="15114" width="9.125" style="108" customWidth="1"/>
    <col min="15115" max="15360" width="9" style="108"/>
    <col min="15361" max="15361" width="2.625" style="108" customWidth="1"/>
    <col min="15362" max="15362" width="13.625" style="108" customWidth="1"/>
    <col min="15363" max="15363" width="10.5" style="108" customWidth="1"/>
    <col min="15364" max="15370" width="9.125" style="108" customWidth="1"/>
    <col min="15371" max="15616" width="9" style="108"/>
    <col min="15617" max="15617" width="2.625" style="108" customWidth="1"/>
    <col min="15618" max="15618" width="13.625" style="108" customWidth="1"/>
    <col min="15619" max="15619" width="10.5" style="108" customWidth="1"/>
    <col min="15620" max="15626" width="9.125" style="108" customWidth="1"/>
    <col min="15627" max="15872" width="9" style="108"/>
    <col min="15873" max="15873" width="2.625" style="108" customWidth="1"/>
    <col min="15874" max="15874" width="13.625" style="108" customWidth="1"/>
    <col min="15875" max="15875" width="10.5" style="108" customWidth="1"/>
    <col min="15876" max="15882" width="9.125" style="108" customWidth="1"/>
    <col min="15883" max="16128" width="9" style="108"/>
    <col min="16129" max="16129" width="2.625" style="108" customWidth="1"/>
    <col min="16130" max="16130" width="13.625" style="108" customWidth="1"/>
    <col min="16131" max="16131" width="10.5" style="108" customWidth="1"/>
    <col min="16132" max="16138" width="9.125" style="108" customWidth="1"/>
    <col min="16139" max="16384" width="9" style="108"/>
  </cols>
  <sheetData>
    <row r="1" spans="1:10" ht="18.75">
      <c r="B1" s="108" t="s">
        <v>146</v>
      </c>
      <c r="D1" s="114"/>
      <c r="E1" s="114"/>
      <c r="F1" s="114"/>
      <c r="G1" s="114"/>
      <c r="H1" s="114"/>
      <c r="I1" s="6" t="s">
        <v>144</v>
      </c>
      <c r="J1" s="114"/>
    </row>
    <row r="2" spans="1:10" ht="37.5" customHeight="1">
      <c r="A2" s="121"/>
      <c r="B2" s="121"/>
      <c r="C2" s="120" t="s">
        <v>147</v>
      </c>
      <c r="D2" s="120" t="s">
        <v>148</v>
      </c>
      <c r="E2" s="120" t="s">
        <v>3</v>
      </c>
      <c r="F2" s="120" t="s">
        <v>5</v>
      </c>
      <c r="G2" s="120" t="s">
        <v>4</v>
      </c>
      <c r="H2" s="120" t="s">
        <v>7</v>
      </c>
      <c r="I2" s="120" t="s">
        <v>149</v>
      </c>
      <c r="J2" s="120" t="s">
        <v>9</v>
      </c>
    </row>
    <row r="3" spans="1:10" ht="20.25" customHeight="1">
      <c r="A3" s="137" t="s">
        <v>73</v>
      </c>
      <c r="B3" s="138" t="s">
        <v>11</v>
      </c>
      <c r="C3" s="145">
        <v>101527</v>
      </c>
      <c r="D3" s="146">
        <v>23456</v>
      </c>
      <c r="E3" s="146">
        <v>55915</v>
      </c>
      <c r="F3" s="146">
        <v>3398</v>
      </c>
      <c r="G3" s="146">
        <v>3131</v>
      </c>
      <c r="H3" s="146">
        <v>898</v>
      </c>
      <c r="I3" s="146">
        <v>2320</v>
      </c>
      <c r="J3" s="146">
        <f>C3-SUM(D3:I3)</f>
        <v>12409</v>
      </c>
    </row>
    <row r="4" spans="1:10">
      <c r="A4" s="9" t="s">
        <v>74</v>
      </c>
      <c r="B4" s="6" t="s">
        <v>12</v>
      </c>
      <c r="C4" s="117">
        <v>43799</v>
      </c>
      <c r="D4" s="115">
        <v>12633</v>
      </c>
      <c r="E4" s="115">
        <v>22356</v>
      </c>
      <c r="F4" s="115">
        <v>630</v>
      </c>
      <c r="G4" s="115">
        <v>860</v>
      </c>
      <c r="H4" s="115">
        <v>209</v>
      </c>
      <c r="I4" s="115">
        <v>1247</v>
      </c>
      <c r="J4" s="115">
        <v>5864</v>
      </c>
    </row>
    <row r="5" spans="1:10">
      <c r="A5" s="47" t="s">
        <v>75</v>
      </c>
      <c r="B5" s="48" t="s">
        <v>126</v>
      </c>
      <c r="C5" s="131">
        <v>5119</v>
      </c>
      <c r="D5" s="132">
        <v>1043</v>
      </c>
      <c r="E5" s="132">
        <v>1791</v>
      </c>
      <c r="F5" s="133">
        <v>359</v>
      </c>
      <c r="G5" s="133">
        <v>308</v>
      </c>
      <c r="H5" s="133">
        <v>90</v>
      </c>
      <c r="I5" s="133">
        <v>451</v>
      </c>
      <c r="J5" s="132">
        <v>1077</v>
      </c>
    </row>
    <row r="6" spans="1:10">
      <c r="A6" s="9" t="s">
        <v>76</v>
      </c>
      <c r="B6" s="10" t="s">
        <v>127</v>
      </c>
      <c r="C6" s="117">
        <v>3814</v>
      </c>
      <c r="D6" s="115">
        <v>1067</v>
      </c>
      <c r="E6" s="115">
        <v>1852</v>
      </c>
      <c r="F6" s="116">
        <v>15</v>
      </c>
      <c r="G6" s="116">
        <v>68</v>
      </c>
      <c r="H6" s="116">
        <v>6</v>
      </c>
      <c r="I6" s="116">
        <v>174</v>
      </c>
      <c r="J6" s="115">
        <v>632</v>
      </c>
    </row>
    <row r="7" spans="1:10">
      <c r="A7" s="9" t="s">
        <v>77</v>
      </c>
      <c r="B7" s="10" t="s">
        <v>128</v>
      </c>
      <c r="C7" s="117">
        <v>3978</v>
      </c>
      <c r="D7" s="115">
        <v>1722</v>
      </c>
      <c r="E7" s="115">
        <v>1730</v>
      </c>
      <c r="F7" s="116">
        <v>87</v>
      </c>
      <c r="G7" s="116">
        <v>51</v>
      </c>
      <c r="H7" s="116">
        <v>16</v>
      </c>
      <c r="I7" s="116">
        <v>25</v>
      </c>
      <c r="J7" s="115">
        <v>347</v>
      </c>
    </row>
    <row r="8" spans="1:10">
      <c r="A8" s="9" t="s">
        <v>78</v>
      </c>
      <c r="B8" s="10" t="s">
        <v>129</v>
      </c>
      <c r="C8" s="117">
        <v>7580</v>
      </c>
      <c r="D8" s="115">
        <v>518</v>
      </c>
      <c r="E8" s="115">
        <v>6070</v>
      </c>
      <c r="F8" s="116">
        <v>29</v>
      </c>
      <c r="G8" s="116">
        <v>63</v>
      </c>
      <c r="H8" s="116">
        <v>15</v>
      </c>
      <c r="I8" s="116">
        <v>34</v>
      </c>
      <c r="J8" s="115">
        <v>851</v>
      </c>
    </row>
    <row r="9" spans="1:10">
      <c r="A9" s="9" t="s">
        <v>79</v>
      </c>
      <c r="B9" s="10" t="s">
        <v>130</v>
      </c>
      <c r="C9" s="117">
        <v>4299</v>
      </c>
      <c r="D9" s="115">
        <v>449</v>
      </c>
      <c r="E9" s="115">
        <v>3456</v>
      </c>
      <c r="F9" s="116">
        <v>15</v>
      </c>
      <c r="G9" s="116">
        <v>34</v>
      </c>
      <c r="H9" s="116">
        <v>17</v>
      </c>
      <c r="I9" s="116">
        <v>60</v>
      </c>
      <c r="J9" s="115">
        <v>268</v>
      </c>
    </row>
    <row r="10" spans="1:10">
      <c r="A10" s="9" t="s">
        <v>80</v>
      </c>
      <c r="B10" s="10" t="s">
        <v>131</v>
      </c>
      <c r="C10" s="117">
        <v>2781</v>
      </c>
      <c r="D10" s="115">
        <v>853</v>
      </c>
      <c r="E10" s="115">
        <v>1454</v>
      </c>
      <c r="F10" s="116">
        <v>15</v>
      </c>
      <c r="G10" s="116">
        <v>52</v>
      </c>
      <c r="H10" s="116">
        <v>10</v>
      </c>
      <c r="I10" s="116">
        <v>120</v>
      </c>
      <c r="J10" s="115">
        <v>277</v>
      </c>
    </row>
    <row r="11" spans="1:10">
      <c r="A11" s="9" t="s">
        <v>81</v>
      </c>
      <c r="B11" s="10" t="s">
        <v>132</v>
      </c>
      <c r="C11" s="117">
        <v>2146</v>
      </c>
      <c r="D11" s="115">
        <v>518</v>
      </c>
      <c r="E11" s="115">
        <v>1279</v>
      </c>
      <c r="F11" s="116">
        <v>23</v>
      </c>
      <c r="G11" s="116">
        <v>34</v>
      </c>
      <c r="H11" s="116">
        <v>4</v>
      </c>
      <c r="I11" s="116">
        <v>80</v>
      </c>
      <c r="J11" s="115">
        <v>208</v>
      </c>
    </row>
    <row r="12" spans="1:10">
      <c r="A12" s="9" t="s">
        <v>82</v>
      </c>
      <c r="B12" s="10" t="s">
        <v>133</v>
      </c>
      <c r="C12" s="117">
        <v>11665</v>
      </c>
      <c r="D12" s="115">
        <v>5817</v>
      </c>
      <c r="E12" s="115">
        <v>3358</v>
      </c>
      <c r="F12" s="116">
        <v>64</v>
      </c>
      <c r="G12" s="116">
        <v>183</v>
      </c>
      <c r="H12" s="116">
        <v>33</v>
      </c>
      <c r="I12" s="116">
        <v>249</v>
      </c>
      <c r="J12" s="115">
        <v>1961</v>
      </c>
    </row>
    <row r="13" spans="1:10">
      <c r="A13" s="50" t="s">
        <v>83</v>
      </c>
      <c r="B13" s="51" t="s">
        <v>134</v>
      </c>
      <c r="C13" s="134">
        <v>2417</v>
      </c>
      <c r="D13" s="135">
        <v>646</v>
      </c>
      <c r="E13" s="135">
        <v>1366</v>
      </c>
      <c r="F13" s="136">
        <v>23</v>
      </c>
      <c r="G13" s="136">
        <v>67</v>
      </c>
      <c r="H13" s="136">
        <v>18</v>
      </c>
      <c r="I13" s="136">
        <v>54</v>
      </c>
      <c r="J13" s="135">
        <v>243</v>
      </c>
    </row>
    <row r="14" spans="1:10">
      <c r="A14" s="9" t="s">
        <v>84</v>
      </c>
      <c r="B14" s="6" t="s">
        <v>13</v>
      </c>
      <c r="C14" s="117">
        <v>10865</v>
      </c>
      <c r="D14" s="115">
        <v>1649</v>
      </c>
      <c r="E14" s="115">
        <v>6431</v>
      </c>
      <c r="F14" s="115">
        <v>298</v>
      </c>
      <c r="G14" s="115">
        <v>352</v>
      </c>
      <c r="H14" s="115">
        <v>127</v>
      </c>
      <c r="I14" s="115">
        <v>103</v>
      </c>
      <c r="J14" s="115">
        <v>1905</v>
      </c>
    </row>
    <row r="15" spans="1:10">
      <c r="A15" s="9" t="s">
        <v>85</v>
      </c>
      <c r="B15" s="6" t="s">
        <v>14</v>
      </c>
      <c r="C15" s="117">
        <v>12329</v>
      </c>
      <c r="D15" s="115">
        <v>1746</v>
      </c>
      <c r="E15" s="115">
        <v>9266</v>
      </c>
      <c r="F15" s="116">
        <v>262</v>
      </c>
      <c r="G15" s="116">
        <v>261</v>
      </c>
      <c r="H15" s="116">
        <v>60</v>
      </c>
      <c r="I15" s="116">
        <v>103</v>
      </c>
      <c r="J15" s="115">
        <v>631</v>
      </c>
    </row>
    <row r="16" spans="1:10">
      <c r="A16" s="9" t="s">
        <v>86</v>
      </c>
      <c r="B16" s="6" t="s">
        <v>15</v>
      </c>
      <c r="C16" s="117">
        <v>3313</v>
      </c>
      <c r="D16" s="115">
        <v>827</v>
      </c>
      <c r="E16" s="115">
        <v>1591</v>
      </c>
      <c r="F16" s="116">
        <v>228</v>
      </c>
      <c r="G16" s="116">
        <v>157</v>
      </c>
      <c r="H16" s="116">
        <v>86</v>
      </c>
      <c r="I16" s="116">
        <v>44</v>
      </c>
      <c r="J16" s="115">
        <v>380</v>
      </c>
    </row>
    <row r="17" spans="1:10">
      <c r="A17" s="9" t="s">
        <v>87</v>
      </c>
      <c r="B17" s="6" t="s">
        <v>16</v>
      </c>
      <c r="C17" s="117">
        <v>6881</v>
      </c>
      <c r="D17" s="115">
        <v>1154</v>
      </c>
      <c r="E17" s="115">
        <v>4410</v>
      </c>
      <c r="F17" s="116">
        <v>142</v>
      </c>
      <c r="G17" s="116">
        <v>165</v>
      </c>
      <c r="H17" s="116">
        <v>25</v>
      </c>
      <c r="I17" s="116">
        <v>266</v>
      </c>
      <c r="J17" s="115">
        <v>719</v>
      </c>
    </row>
    <row r="18" spans="1:10">
      <c r="A18" s="9" t="s">
        <v>88</v>
      </c>
      <c r="B18" s="6" t="s">
        <v>17</v>
      </c>
      <c r="C18" s="118">
        <v>219</v>
      </c>
      <c r="D18" s="116">
        <v>63</v>
      </c>
      <c r="E18" s="116">
        <v>72</v>
      </c>
      <c r="F18" s="116">
        <v>2</v>
      </c>
      <c r="G18" s="116">
        <v>34</v>
      </c>
      <c r="H18" s="116" t="s">
        <v>150</v>
      </c>
      <c r="I18" s="116">
        <v>11</v>
      </c>
      <c r="J18" s="116">
        <v>37</v>
      </c>
    </row>
    <row r="19" spans="1:10">
      <c r="A19" s="9" t="s">
        <v>89</v>
      </c>
      <c r="B19" s="6" t="s">
        <v>18</v>
      </c>
      <c r="C19" s="117">
        <v>1883</v>
      </c>
      <c r="D19" s="115">
        <v>380</v>
      </c>
      <c r="E19" s="115">
        <v>770</v>
      </c>
      <c r="F19" s="116">
        <v>46</v>
      </c>
      <c r="G19" s="116">
        <v>96</v>
      </c>
      <c r="H19" s="116">
        <v>51</v>
      </c>
      <c r="I19" s="116">
        <v>108</v>
      </c>
      <c r="J19" s="115">
        <v>432</v>
      </c>
    </row>
    <row r="20" spans="1:10">
      <c r="A20" s="9" t="s">
        <v>90</v>
      </c>
      <c r="B20" s="6" t="s">
        <v>19</v>
      </c>
      <c r="C20" s="117">
        <v>3473</v>
      </c>
      <c r="D20" s="115">
        <v>571</v>
      </c>
      <c r="E20" s="115">
        <v>2426</v>
      </c>
      <c r="F20" s="116">
        <v>138</v>
      </c>
      <c r="G20" s="116">
        <v>67</v>
      </c>
      <c r="H20" s="116">
        <v>17</v>
      </c>
      <c r="I20" s="116">
        <v>37</v>
      </c>
      <c r="J20" s="115">
        <v>217</v>
      </c>
    </row>
    <row r="21" spans="1:10">
      <c r="A21" s="9" t="s">
        <v>91</v>
      </c>
      <c r="B21" s="6" t="s">
        <v>20</v>
      </c>
      <c r="C21" s="118">
        <v>448</v>
      </c>
      <c r="D21" s="115">
        <v>47</v>
      </c>
      <c r="E21" s="115">
        <v>271</v>
      </c>
      <c r="F21" s="116">
        <v>6</v>
      </c>
      <c r="G21" s="116">
        <v>7</v>
      </c>
      <c r="H21" s="116" t="s">
        <v>150</v>
      </c>
      <c r="I21" s="116">
        <v>6</v>
      </c>
      <c r="J21" s="115">
        <v>111</v>
      </c>
    </row>
    <row r="22" spans="1:10">
      <c r="A22" s="9" t="s">
        <v>92</v>
      </c>
      <c r="B22" s="6" t="s">
        <v>21</v>
      </c>
      <c r="C22" s="118">
        <v>622</v>
      </c>
      <c r="D22" s="116">
        <v>323</v>
      </c>
      <c r="E22" s="116">
        <v>135</v>
      </c>
      <c r="F22" s="116">
        <v>28</v>
      </c>
      <c r="G22" s="116">
        <v>82</v>
      </c>
      <c r="H22" s="116">
        <v>1</v>
      </c>
      <c r="I22" s="116">
        <v>13</v>
      </c>
      <c r="J22" s="116">
        <v>40</v>
      </c>
    </row>
    <row r="23" spans="1:10">
      <c r="A23" s="9" t="s">
        <v>93</v>
      </c>
      <c r="B23" s="6" t="s">
        <v>22</v>
      </c>
      <c r="C23" s="117">
        <v>2365</v>
      </c>
      <c r="D23" s="115">
        <v>390</v>
      </c>
      <c r="E23" s="115">
        <v>1212</v>
      </c>
      <c r="F23" s="116">
        <v>193</v>
      </c>
      <c r="G23" s="116">
        <v>200</v>
      </c>
      <c r="H23" s="116">
        <v>47</v>
      </c>
      <c r="I23" s="116">
        <v>31</v>
      </c>
      <c r="J23" s="115">
        <v>292</v>
      </c>
    </row>
    <row r="24" spans="1:10">
      <c r="A24" s="9" t="s">
        <v>94</v>
      </c>
      <c r="B24" s="6" t="s">
        <v>23</v>
      </c>
      <c r="C24" s="118">
        <v>313</v>
      </c>
      <c r="D24" s="115">
        <v>42</v>
      </c>
      <c r="E24" s="115">
        <v>180</v>
      </c>
      <c r="F24" s="116">
        <v>39</v>
      </c>
      <c r="G24" s="116">
        <v>21</v>
      </c>
      <c r="H24" s="116">
        <v>2</v>
      </c>
      <c r="I24" s="116">
        <v>9</v>
      </c>
      <c r="J24" s="115">
        <v>20</v>
      </c>
    </row>
    <row r="25" spans="1:10">
      <c r="A25" s="9" t="s">
        <v>95</v>
      </c>
      <c r="B25" s="6" t="s">
        <v>24</v>
      </c>
      <c r="C25" s="118">
        <v>516</v>
      </c>
      <c r="D25" s="115">
        <v>100</v>
      </c>
      <c r="E25" s="115">
        <v>311</v>
      </c>
      <c r="F25" s="116">
        <v>11</v>
      </c>
      <c r="G25" s="116">
        <v>44</v>
      </c>
      <c r="H25" s="116">
        <v>9</v>
      </c>
      <c r="I25" s="116">
        <v>7</v>
      </c>
      <c r="J25" s="115">
        <v>34</v>
      </c>
    </row>
    <row r="26" spans="1:10">
      <c r="A26" s="9" t="s">
        <v>96</v>
      </c>
      <c r="B26" s="6" t="s">
        <v>25</v>
      </c>
      <c r="C26" s="117">
        <v>3333</v>
      </c>
      <c r="D26" s="115">
        <v>383</v>
      </c>
      <c r="E26" s="115">
        <v>2332</v>
      </c>
      <c r="F26" s="116">
        <v>259</v>
      </c>
      <c r="G26" s="116">
        <v>43</v>
      </c>
      <c r="H26" s="116">
        <v>7</v>
      </c>
      <c r="I26" s="116">
        <v>92</v>
      </c>
      <c r="J26" s="115">
        <v>217</v>
      </c>
    </row>
    <row r="27" spans="1:10">
      <c r="A27" s="9" t="s">
        <v>97</v>
      </c>
      <c r="B27" s="6" t="s">
        <v>26</v>
      </c>
      <c r="C27" s="118">
        <v>882</v>
      </c>
      <c r="D27" s="116">
        <v>124</v>
      </c>
      <c r="E27" s="116">
        <v>347</v>
      </c>
      <c r="F27" s="116">
        <v>212</v>
      </c>
      <c r="G27" s="116">
        <v>38</v>
      </c>
      <c r="H27" s="116">
        <v>26</v>
      </c>
      <c r="I27" s="116">
        <v>13</v>
      </c>
      <c r="J27" s="116">
        <v>122</v>
      </c>
    </row>
    <row r="28" spans="1:10">
      <c r="A28" s="9" t="s">
        <v>98</v>
      </c>
      <c r="B28" s="6" t="s">
        <v>27</v>
      </c>
      <c r="C28" s="117">
        <v>1125</v>
      </c>
      <c r="D28" s="115">
        <v>95</v>
      </c>
      <c r="E28" s="115">
        <v>800</v>
      </c>
      <c r="F28" s="116">
        <v>28</v>
      </c>
      <c r="G28" s="116">
        <v>55</v>
      </c>
      <c r="H28" s="116">
        <v>38</v>
      </c>
      <c r="I28" s="116">
        <v>4</v>
      </c>
      <c r="J28" s="115">
        <v>105</v>
      </c>
    </row>
    <row r="29" spans="1:10">
      <c r="A29" s="9" t="s">
        <v>99</v>
      </c>
      <c r="B29" s="6" t="s">
        <v>28</v>
      </c>
      <c r="C29" s="117">
        <v>1334</v>
      </c>
      <c r="D29" s="115">
        <v>111</v>
      </c>
      <c r="E29" s="115">
        <v>1020</v>
      </c>
      <c r="F29" s="116">
        <v>36</v>
      </c>
      <c r="G29" s="116">
        <v>27</v>
      </c>
      <c r="H29" s="116">
        <v>3</v>
      </c>
      <c r="I29" s="116">
        <v>41</v>
      </c>
      <c r="J29" s="115">
        <v>96</v>
      </c>
    </row>
    <row r="30" spans="1:10">
      <c r="A30" s="9" t="s">
        <v>100</v>
      </c>
      <c r="B30" s="6" t="s">
        <v>29</v>
      </c>
      <c r="C30" s="118">
        <v>665</v>
      </c>
      <c r="D30" s="115">
        <v>116</v>
      </c>
      <c r="E30" s="115">
        <v>172</v>
      </c>
      <c r="F30" s="116">
        <v>177</v>
      </c>
      <c r="G30" s="116">
        <v>24</v>
      </c>
      <c r="H30" s="116">
        <v>29</v>
      </c>
      <c r="I30" s="116">
        <v>12</v>
      </c>
      <c r="J30" s="115">
        <v>135</v>
      </c>
    </row>
    <row r="31" spans="1:10">
      <c r="A31" s="9" t="s">
        <v>101</v>
      </c>
      <c r="B31" s="6" t="s">
        <v>30</v>
      </c>
      <c r="C31" s="118">
        <v>908</v>
      </c>
      <c r="D31" s="115">
        <v>112</v>
      </c>
      <c r="E31" s="115">
        <v>563</v>
      </c>
      <c r="F31" s="116">
        <v>26</v>
      </c>
      <c r="G31" s="116">
        <v>23</v>
      </c>
      <c r="H31" s="116">
        <v>12</v>
      </c>
      <c r="I31" s="116">
        <v>46</v>
      </c>
      <c r="J31" s="115">
        <v>126</v>
      </c>
    </row>
    <row r="32" spans="1:10">
      <c r="A32" s="9" t="s">
        <v>102</v>
      </c>
      <c r="B32" s="6" t="s">
        <v>31</v>
      </c>
      <c r="C32" s="118">
        <v>943</v>
      </c>
      <c r="D32" s="115">
        <v>486</v>
      </c>
      <c r="E32" s="115">
        <v>86</v>
      </c>
      <c r="F32" s="116">
        <v>134</v>
      </c>
      <c r="G32" s="116">
        <v>59</v>
      </c>
      <c r="H32" s="116">
        <v>8</v>
      </c>
      <c r="I32" s="116">
        <v>8</v>
      </c>
      <c r="J32" s="115">
        <v>162</v>
      </c>
    </row>
    <row r="33" spans="1:10">
      <c r="A33" s="9" t="s">
        <v>103</v>
      </c>
      <c r="B33" s="6" t="s">
        <v>66</v>
      </c>
      <c r="C33" s="118">
        <v>527</v>
      </c>
      <c r="D33" s="116">
        <v>110</v>
      </c>
      <c r="E33" s="116">
        <v>114</v>
      </c>
      <c r="F33" s="116">
        <v>124</v>
      </c>
      <c r="G33" s="116">
        <v>67</v>
      </c>
      <c r="H33" s="116">
        <v>5</v>
      </c>
      <c r="I33" s="116">
        <v>15</v>
      </c>
      <c r="J33" s="116">
        <v>92</v>
      </c>
    </row>
    <row r="34" spans="1:10">
      <c r="A34" s="9" t="s">
        <v>104</v>
      </c>
      <c r="B34" s="6" t="s">
        <v>32</v>
      </c>
      <c r="C34" s="118">
        <v>106</v>
      </c>
      <c r="D34" s="116">
        <v>48</v>
      </c>
      <c r="E34" s="116">
        <v>3</v>
      </c>
      <c r="F34" s="116">
        <v>0</v>
      </c>
      <c r="G34" s="116">
        <v>30</v>
      </c>
      <c r="H34" s="116">
        <v>1</v>
      </c>
      <c r="I34" s="116">
        <v>3</v>
      </c>
      <c r="J34" s="116">
        <v>21</v>
      </c>
    </row>
    <row r="35" spans="1:10">
      <c r="A35" s="9" t="s">
        <v>105</v>
      </c>
      <c r="B35" s="6" t="s">
        <v>33</v>
      </c>
      <c r="C35" s="118">
        <v>742</v>
      </c>
      <c r="D35" s="116">
        <v>314</v>
      </c>
      <c r="E35" s="116">
        <v>92</v>
      </c>
      <c r="F35" s="116">
        <v>132</v>
      </c>
      <c r="G35" s="116">
        <v>91</v>
      </c>
      <c r="H35" s="116">
        <v>6</v>
      </c>
      <c r="I35" s="116">
        <v>7</v>
      </c>
      <c r="J35" s="116">
        <v>100</v>
      </c>
    </row>
    <row r="36" spans="1:10">
      <c r="A36" s="9" t="s">
        <v>106</v>
      </c>
      <c r="B36" s="6" t="s">
        <v>34</v>
      </c>
      <c r="C36" s="118">
        <v>189</v>
      </c>
      <c r="D36" s="116">
        <v>60</v>
      </c>
      <c r="E36" s="116">
        <v>33</v>
      </c>
      <c r="F36" s="116">
        <v>38</v>
      </c>
      <c r="G36" s="116">
        <v>22</v>
      </c>
      <c r="H36" s="116">
        <v>17</v>
      </c>
      <c r="I36" s="116">
        <v>4</v>
      </c>
      <c r="J36" s="116">
        <v>15</v>
      </c>
    </row>
    <row r="37" spans="1:10">
      <c r="A37" s="9" t="s">
        <v>107</v>
      </c>
      <c r="B37" s="6" t="s">
        <v>35</v>
      </c>
      <c r="C37" s="118">
        <v>324</v>
      </c>
      <c r="D37" s="116">
        <v>173</v>
      </c>
      <c r="E37" s="116">
        <v>28</v>
      </c>
      <c r="F37" s="116">
        <v>48</v>
      </c>
      <c r="G37" s="116">
        <v>39</v>
      </c>
      <c r="H37" s="116">
        <v>1</v>
      </c>
      <c r="I37" s="116">
        <v>8</v>
      </c>
      <c r="J37" s="116">
        <v>27</v>
      </c>
    </row>
    <row r="38" spans="1:10">
      <c r="A38" s="9" t="s">
        <v>108</v>
      </c>
      <c r="B38" s="6" t="s">
        <v>36</v>
      </c>
      <c r="C38" s="118">
        <v>224</v>
      </c>
      <c r="D38" s="116">
        <v>66</v>
      </c>
      <c r="E38" s="116">
        <v>79</v>
      </c>
      <c r="F38" s="116">
        <v>0</v>
      </c>
      <c r="G38" s="116">
        <v>26</v>
      </c>
      <c r="H38" s="116">
        <v>0</v>
      </c>
      <c r="I38" s="116">
        <v>6</v>
      </c>
      <c r="J38" s="116">
        <v>47</v>
      </c>
    </row>
    <row r="39" spans="1:10">
      <c r="A39" s="9" t="s">
        <v>109</v>
      </c>
      <c r="B39" s="6" t="s">
        <v>37</v>
      </c>
      <c r="C39" s="118">
        <v>246</v>
      </c>
      <c r="D39" s="116">
        <v>154</v>
      </c>
      <c r="E39" s="116">
        <v>29</v>
      </c>
      <c r="F39" s="116">
        <v>7</v>
      </c>
      <c r="G39" s="116">
        <v>22</v>
      </c>
      <c r="H39" s="116">
        <v>14</v>
      </c>
      <c r="I39" s="116">
        <v>11</v>
      </c>
      <c r="J39" s="116">
        <v>9</v>
      </c>
    </row>
    <row r="40" spans="1:10">
      <c r="A40" s="9" t="s">
        <v>110</v>
      </c>
      <c r="B40" s="6" t="s">
        <v>38</v>
      </c>
      <c r="C40" s="118">
        <v>384</v>
      </c>
      <c r="D40" s="116">
        <v>124</v>
      </c>
      <c r="E40" s="116">
        <v>94</v>
      </c>
      <c r="F40" s="116">
        <v>38</v>
      </c>
      <c r="G40" s="116">
        <v>32</v>
      </c>
      <c r="H40" s="116">
        <v>40</v>
      </c>
      <c r="I40" s="116">
        <v>11</v>
      </c>
      <c r="J40" s="116">
        <v>45</v>
      </c>
    </row>
    <row r="41" spans="1:10">
      <c r="A41" s="9" t="s">
        <v>111</v>
      </c>
      <c r="B41" s="6" t="s">
        <v>39</v>
      </c>
      <c r="C41" s="118">
        <v>429</v>
      </c>
      <c r="D41" s="116">
        <v>106</v>
      </c>
      <c r="E41" s="116">
        <v>157</v>
      </c>
      <c r="F41" s="116">
        <v>24</v>
      </c>
      <c r="G41" s="116">
        <v>13</v>
      </c>
      <c r="H41" s="116">
        <v>43</v>
      </c>
      <c r="I41" s="116">
        <v>11</v>
      </c>
      <c r="J41" s="116">
        <v>75</v>
      </c>
    </row>
    <row r="42" spans="1:10">
      <c r="A42" s="154"/>
      <c r="B42" s="154" t="s">
        <v>158</v>
      </c>
      <c r="C42" s="155">
        <f>C3-SUM(C5:C41)</f>
        <v>2140</v>
      </c>
      <c r="D42" s="155">
        <f t="shared" ref="D42:J42" si="0">D3-SUM(D5:D41)</f>
        <v>949</v>
      </c>
      <c r="E42" s="155">
        <f t="shared" si="0"/>
        <v>535</v>
      </c>
      <c r="F42" s="155">
        <f t="shared" si="0"/>
        <v>92</v>
      </c>
      <c r="G42" s="155">
        <f t="shared" si="0"/>
        <v>174</v>
      </c>
      <c r="H42" s="155">
        <f t="shared" si="0"/>
        <v>14</v>
      </c>
      <c r="I42" s="155">
        <f t="shared" si="0"/>
        <v>43</v>
      </c>
      <c r="J42" s="155">
        <f t="shared" si="0"/>
        <v>333</v>
      </c>
    </row>
    <row r="43" spans="1:10">
      <c r="A43" s="156" t="s">
        <v>152</v>
      </c>
    </row>
  </sheetData>
  <phoneticPr fontId="1"/>
  <conditionalFormatting sqref="A3:A41">
    <cfRule type="duplicateValues" dxfId="15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E8E7B-4E39-4EED-8DF6-D2AF995BFDAF}">
  <sheetPr>
    <tabColor theme="7" tint="0.79998168889431442"/>
  </sheetPr>
  <dimension ref="A1:J43"/>
  <sheetViews>
    <sheetView workbookViewId="0">
      <pane xSplit="2" ySplit="2" topLeftCell="C3" activePane="bottomRight" state="frozen"/>
      <selection pane="topRight" activeCell="D1" sqref="D1"/>
      <selection pane="bottomLeft" activeCell="A5" sqref="A5"/>
      <selection pane="bottomRight" activeCell="H15" sqref="H15"/>
    </sheetView>
  </sheetViews>
  <sheetFormatPr defaultRowHeight="13.5"/>
  <cols>
    <col min="1" max="1" width="7.125" style="108" customWidth="1"/>
    <col min="2" max="2" width="11" style="108" customWidth="1"/>
    <col min="3" max="3" width="10.5" style="108" customWidth="1"/>
    <col min="4" max="10" width="9.125" style="108" customWidth="1"/>
    <col min="11" max="256" width="9" style="108"/>
    <col min="257" max="257" width="2.625" style="108" customWidth="1"/>
    <col min="258" max="258" width="13.625" style="108" customWidth="1"/>
    <col min="259" max="259" width="10.5" style="108" customWidth="1"/>
    <col min="260" max="266" width="9.125" style="108" customWidth="1"/>
    <col min="267" max="512" width="9" style="108"/>
    <col min="513" max="513" width="2.625" style="108" customWidth="1"/>
    <col min="514" max="514" width="13.625" style="108" customWidth="1"/>
    <col min="515" max="515" width="10.5" style="108" customWidth="1"/>
    <col min="516" max="522" width="9.125" style="108" customWidth="1"/>
    <col min="523" max="768" width="9" style="108"/>
    <col min="769" max="769" width="2.625" style="108" customWidth="1"/>
    <col min="770" max="770" width="13.625" style="108" customWidth="1"/>
    <col min="771" max="771" width="10.5" style="108" customWidth="1"/>
    <col min="772" max="778" width="9.125" style="108" customWidth="1"/>
    <col min="779" max="1024" width="9" style="108"/>
    <col min="1025" max="1025" width="2.625" style="108" customWidth="1"/>
    <col min="1026" max="1026" width="13.625" style="108" customWidth="1"/>
    <col min="1027" max="1027" width="10.5" style="108" customWidth="1"/>
    <col min="1028" max="1034" width="9.125" style="108" customWidth="1"/>
    <col min="1035" max="1280" width="9" style="108"/>
    <col min="1281" max="1281" width="2.625" style="108" customWidth="1"/>
    <col min="1282" max="1282" width="13.625" style="108" customWidth="1"/>
    <col min="1283" max="1283" width="10.5" style="108" customWidth="1"/>
    <col min="1284" max="1290" width="9.125" style="108" customWidth="1"/>
    <col min="1291" max="1536" width="9" style="108"/>
    <col min="1537" max="1537" width="2.625" style="108" customWidth="1"/>
    <col min="1538" max="1538" width="13.625" style="108" customWidth="1"/>
    <col min="1539" max="1539" width="10.5" style="108" customWidth="1"/>
    <col min="1540" max="1546" width="9.125" style="108" customWidth="1"/>
    <col min="1547" max="1792" width="9" style="108"/>
    <col min="1793" max="1793" width="2.625" style="108" customWidth="1"/>
    <col min="1794" max="1794" width="13.625" style="108" customWidth="1"/>
    <col min="1795" max="1795" width="10.5" style="108" customWidth="1"/>
    <col min="1796" max="1802" width="9.125" style="108" customWidth="1"/>
    <col min="1803" max="2048" width="9" style="108"/>
    <col min="2049" max="2049" width="2.625" style="108" customWidth="1"/>
    <col min="2050" max="2050" width="13.625" style="108" customWidth="1"/>
    <col min="2051" max="2051" width="10.5" style="108" customWidth="1"/>
    <col min="2052" max="2058" width="9.125" style="108" customWidth="1"/>
    <col min="2059" max="2304" width="9" style="108"/>
    <col min="2305" max="2305" width="2.625" style="108" customWidth="1"/>
    <col min="2306" max="2306" width="13.625" style="108" customWidth="1"/>
    <col min="2307" max="2307" width="10.5" style="108" customWidth="1"/>
    <col min="2308" max="2314" width="9.125" style="108" customWidth="1"/>
    <col min="2315" max="2560" width="9" style="108"/>
    <col min="2561" max="2561" width="2.625" style="108" customWidth="1"/>
    <col min="2562" max="2562" width="13.625" style="108" customWidth="1"/>
    <col min="2563" max="2563" width="10.5" style="108" customWidth="1"/>
    <col min="2564" max="2570" width="9.125" style="108" customWidth="1"/>
    <col min="2571" max="2816" width="9" style="108"/>
    <col min="2817" max="2817" width="2.625" style="108" customWidth="1"/>
    <col min="2818" max="2818" width="13.625" style="108" customWidth="1"/>
    <col min="2819" max="2819" width="10.5" style="108" customWidth="1"/>
    <col min="2820" max="2826" width="9.125" style="108" customWidth="1"/>
    <col min="2827" max="3072" width="9" style="108"/>
    <col min="3073" max="3073" width="2.625" style="108" customWidth="1"/>
    <col min="3074" max="3074" width="13.625" style="108" customWidth="1"/>
    <col min="3075" max="3075" width="10.5" style="108" customWidth="1"/>
    <col min="3076" max="3082" width="9.125" style="108" customWidth="1"/>
    <col min="3083" max="3328" width="9" style="108"/>
    <col min="3329" max="3329" width="2.625" style="108" customWidth="1"/>
    <col min="3330" max="3330" width="13.625" style="108" customWidth="1"/>
    <col min="3331" max="3331" width="10.5" style="108" customWidth="1"/>
    <col min="3332" max="3338" width="9.125" style="108" customWidth="1"/>
    <col min="3339" max="3584" width="9" style="108"/>
    <col min="3585" max="3585" width="2.625" style="108" customWidth="1"/>
    <col min="3586" max="3586" width="13.625" style="108" customWidth="1"/>
    <col min="3587" max="3587" width="10.5" style="108" customWidth="1"/>
    <col min="3588" max="3594" width="9.125" style="108" customWidth="1"/>
    <col min="3595" max="3840" width="9" style="108"/>
    <col min="3841" max="3841" width="2.625" style="108" customWidth="1"/>
    <col min="3842" max="3842" width="13.625" style="108" customWidth="1"/>
    <col min="3843" max="3843" width="10.5" style="108" customWidth="1"/>
    <col min="3844" max="3850" width="9.125" style="108" customWidth="1"/>
    <col min="3851" max="4096" width="9" style="108"/>
    <col min="4097" max="4097" width="2.625" style="108" customWidth="1"/>
    <col min="4098" max="4098" width="13.625" style="108" customWidth="1"/>
    <col min="4099" max="4099" width="10.5" style="108" customWidth="1"/>
    <col min="4100" max="4106" width="9.125" style="108" customWidth="1"/>
    <col min="4107" max="4352" width="9" style="108"/>
    <col min="4353" max="4353" width="2.625" style="108" customWidth="1"/>
    <col min="4354" max="4354" width="13.625" style="108" customWidth="1"/>
    <col min="4355" max="4355" width="10.5" style="108" customWidth="1"/>
    <col min="4356" max="4362" width="9.125" style="108" customWidth="1"/>
    <col min="4363" max="4608" width="9" style="108"/>
    <col min="4609" max="4609" width="2.625" style="108" customWidth="1"/>
    <col min="4610" max="4610" width="13.625" style="108" customWidth="1"/>
    <col min="4611" max="4611" width="10.5" style="108" customWidth="1"/>
    <col min="4612" max="4618" width="9.125" style="108" customWidth="1"/>
    <col min="4619" max="4864" width="9" style="108"/>
    <col min="4865" max="4865" width="2.625" style="108" customWidth="1"/>
    <col min="4866" max="4866" width="13.625" style="108" customWidth="1"/>
    <col min="4867" max="4867" width="10.5" style="108" customWidth="1"/>
    <col min="4868" max="4874" width="9.125" style="108" customWidth="1"/>
    <col min="4875" max="5120" width="9" style="108"/>
    <col min="5121" max="5121" width="2.625" style="108" customWidth="1"/>
    <col min="5122" max="5122" width="13.625" style="108" customWidth="1"/>
    <col min="5123" max="5123" width="10.5" style="108" customWidth="1"/>
    <col min="5124" max="5130" width="9.125" style="108" customWidth="1"/>
    <col min="5131" max="5376" width="9" style="108"/>
    <col min="5377" max="5377" width="2.625" style="108" customWidth="1"/>
    <col min="5378" max="5378" width="13.625" style="108" customWidth="1"/>
    <col min="5379" max="5379" width="10.5" style="108" customWidth="1"/>
    <col min="5380" max="5386" width="9.125" style="108" customWidth="1"/>
    <col min="5387" max="5632" width="9" style="108"/>
    <col min="5633" max="5633" width="2.625" style="108" customWidth="1"/>
    <col min="5634" max="5634" width="13.625" style="108" customWidth="1"/>
    <col min="5635" max="5635" width="10.5" style="108" customWidth="1"/>
    <col min="5636" max="5642" width="9.125" style="108" customWidth="1"/>
    <col min="5643" max="5888" width="9" style="108"/>
    <col min="5889" max="5889" width="2.625" style="108" customWidth="1"/>
    <col min="5890" max="5890" width="13.625" style="108" customWidth="1"/>
    <col min="5891" max="5891" width="10.5" style="108" customWidth="1"/>
    <col min="5892" max="5898" width="9.125" style="108" customWidth="1"/>
    <col min="5899" max="6144" width="9" style="108"/>
    <col min="6145" max="6145" width="2.625" style="108" customWidth="1"/>
    <col min="6146" max="6146" width="13.625" style="108" customWidth="1"/>
    <col min="6147" max="6147" width="10.5" style="108" customWidth="1"/>
    <col min="6148" max="6154" width="9.125" style="108" customWidth="1"/>
    <col min="6155" max="6400" width="9" style="108"/>
    <col min="6401" max="6401" width="2.625" style="108" customWidth="1"/>
    <col min="6402" max="6402" width="13.625" style="108" customWidth="1"/>
    <col min="6403" max="6403" width="10.5" style="108" customWidth="1"/>
    <col min="6404" max="6410" width="9.125" style="108" customWidth="1"/>
    <col min="6411" max="6656" width="9" style="108"/>
    <col min="6657" max="6657" width="2.625" style="108" customWidth="1"/>
    <col min="6658" max="6658" width="13.625" style="108" customWidth="1"/>
    <col min="6659" max="6659" width="10.5" style="108" customWidth="1"/>
    <col min="6660" max="6666" width="9.125" style="108" customWidth="1"/>
    <col min="6667" max="6912" width="9" style="108"/>
    <col min="6913" max="6913" width="2.625" style="108" customWidth="1"/>
    <col min="6914" max="6914" width="13.625" style="108" customWidth="1"/>
    <col min="6915" max="6915" width="10.5" style="108" customWidth="1"/>
    <col min="6916" max="6922" width="9.125" style="108" customWidth="1"/>
    <col min="6923" max="7168" width="9" style="108"/>
    <col min="7169" max="7169" width="2.625" style="108" customWidth="1"/>
    <col min="7170" max="7170" width="13.625" style="108" customWidth="1"/>
    <col min="7171" max="7171" width="10.5" style="108" customWidth="1"/>
    <col min="7172" max="7178" width="9.125" style="108" customWidth="1"/>
    <col min="7179" max="7424" width="9" style="108"/>
    <col min="7425" max="7425" width="2.625" style="108" customWidth="1"/>
    <col min="7426" max="7426" width="13.625" style="108" customWidth="1"/>
    <col min="7427" max="7427" width="10.5" style="108" customWidth="1"/>
    <col min="7428" max="7434" width="9.125" style="108" customWidth="1"/>
    <col min="7435" max="7680" width="9" style="108"/>
    <col min="7681" max="7681" width="2.625" style="108" customWidth="1"/>
    <col min="7682" max="7682" width="13.625" style="108" customWidth="1"/>
    <col min="7683" max="7683" width="10.5" style="108" customWidth="1"/>
    <col min="7684" max="7690" width="9.125" style="108" customWidth="1"/>
    <col min="7691" max="7936" width="9" style="108"/>
    <col min="7937" max="7937" width="2.625" style="108" customWidth="1"/>
    <col min="7938" max="7938" width="13.625" style="108" customWidth="1"/>
    <col min="7939" max="7939" width="10.5" style="108" customWidth="1"/>
    <col min="7940" max="7946" width="9.125" style="108" customWidth="1"/>
    <col min="7947" max="8192" width="9" style="108"/>
    <col min="8193" max="8193" width="2.625" style="108" customWidth="1"/>
    <col min="8194" max="8194" width="13.625" style="108" customWidth="1"/>
    <col min="8195" max="8195" width="10.5" style="108" customWidth="1"/>
    <col min="8196" max="8202" width="9.125" style="108" customWidth="1"/>
    <col min="8203" max="8448" width="9" style="108"/>
    <col min="8449" max="8449" width="2.625" style="108" customWidth="1"/>
    <col min="8450" max="8450" width="13.625" style="108" customWidth="1"/>
    <col min="8451" max="8451" width="10.5" style="108" customWidth="1"/>
    <col min="8452" max="8458" width="9.125" style="108" customWidth="1"/>
    <col min="8459" max="8704" width="9" style="108"/>
    <col min="8705" max="8705" width="2.625" style="108" customWidth="1"/>
    <col min="8706" max="8706" width="13.625" style="108" customWidth="1"/>
    <col min="8707" max="8707" width="10.5" style="108" customWidth="1"/>
    <col min="8708" max="8714" width="9.125" style="108" customWidth="1"/>
    <col min="8715" max="8960" width="9" style="108"/>
    <col min="8961" max="8961" width="2.625" style="108" customWidth="1"/>
    <col min="8962" max="8962" width="13.625" style="108" customWidth="1"/>
    <col min="8963" max="8963" width="10.5" style="108" customWidth="1"/>
    <col min="8964" max="8970" width="9.125" style="108" customWidth="1"/>
    <col min="8971" max="9216" width="9" style="108"/>
    <col min="9217" max="9217" width="2.625" style="108" customWidth="1"/>
    <col min="9218" max="9218" width="13.625" style="108" customWidth="1"/>
    <col min="9219" max="9219" width="10.5" style="108" customWidth="1"/>
    <col min="9220" max="9226" width="9.125" style="108" customWidth="1"/>
    <col min="9227" max="9472" width="9" style="108"/>
    <col min="9473" max="9473" width="2.625" style="108" customWidth="1"/>
    <col min="9474" max="9474" width="13.625" style="108" customWidth="1"/>
    <col min="9475" max="9475" width="10.5" style="108" customWidth="1"/>
    <col min="9476" max="9482" width="9.125" style="108" customWidth="1"/>
    <col min="9483" max="9728" width="9" style="108"/>
    <col min="9729" max="9729" width="2.625" style="108" customWidth="1"/>
    <col min="9730" max="9730" width="13.625" style="108" customWidth="1"/>
    <col min="9731" max="9731" width="10.5" style="108" customWidth="1"/>
    <col min="9732" max="9738" width="9.125" style="108" customWidth="1"/>
    <col min="9739" max="9984" width="9" style="108"/>
    <col min="9985" max="9985" width="2.625" style="108" customWidth="1"/>
    <col min="9986" max="9986" width="13.625" style="108" customWidth="1"/>
    <col min="9987" max="9987" width="10.5" style="108" customWidth="1"/>
    <col min="9988" max="9994" width="9.125" style="108" customWidth="1"/>
    <col min="9995" max="10240" width="9" style="108"/>
    <col min="10241" max="10241" width="2.625" style="108" customWidth="1"/>
    <col min="10242" max="10242" width="13.625" style="108" customWidth="1"/>
    <col min="10243" max="10243" width="10.5" style="108" customWidth="1"/>
    <col min="10244" max="10250" width="9.125" style="108" customWidth="1"/>
    <col min="10251" max="10496" width="9" style="108"/>
    <col min="10497" max="10497" width="2.625" style="108" customWidth="1"/>
    <col min="10498" max="10498" width="13.625" style="108" customWidth="1"/>
    <col min="10499" max="10499" width="10.5" style="108" customWidth="1"/>
    <col min="10500" max="10506" width="9.125" style="108" customWidth="1"/>
    <col min="10507" max="10752" width="9" style="108"/>
    <col min="10753" max="10753" width="2.625" style="108" customWidth="1"/>
    <col min="10754" max="10754" width="13.625" style="108" customWidth="1"/>
    <col min="10755" max="10755" width="10.5" style="108" customWidth="1"/>
    <col min="10756" max="10762" width="9.125" style="108" customWidth="1"/>
    <col min="10763" max="11008" width="9" style="108"/>
    <col min="11009" max="11009" width="2.625" style="108" customWidth="1"/>
    <col min="11010" max="11010" width="13.625" style="108" customWidth="1"/>
    <col min="11011" max="11011" width="10.5" style="108" customWidth="1"/>
    <col min="11012" max="11018" width="9.125" style="108" customWidth="1"/>
    <col min="11019" max="11264" width="9" style="108"/>
    <col min="11265" max="11265" width="2.625" style="108" customWidth="1"/>
    <col min="11266" max="11266" width="13.625" style="108" customWidth="1"/>
    <col min="11267" max="11267" width="10.5" style="108" customWidth="1"/>
    <col min="11268" max="11274" width="9.125" style="108" customWidth="1"/>
    <col min="11275" max="11520" width="9" style="108"/>
    <col min="11521" max="11521" width="2.625" style="108" customWidth="1"/>
    <col min="11522" max="11522" width="13.625" style="108" customWidth="1"/>
    <col min="11523" max="11523" width="10.5" style="108" customWidth="1"/>
    <col min="11524" max="11530" width="9.125" style="108" customWidth="1"/>
    <col min="11531" max="11776" width="9" style="108"/>
    <col min="11777" max="11777" width="2.625" style="108" customWidth="1"/>
    <col min="11778" max="11778" width="13.625" style="108" customWidth="1"/>
    <col min="11779" max="11779" width="10.5" style="108" customWidth="1"/>
    <col min="11780" max="11786" width="9.125" style="108" customWidth="1"/>
    <col min="11787" max="12032" width="9" style="108"/>
    <col min="12033" max="12033" width="2.625" style="108" customWidth="1"/>
    <col min="12034" max="12034" width="13.625" style="108" customWidth="1"/>
    <col min="12035" max="12035" width="10.5" style="108" customWidth="1"/>
    <col min="12036" max="12042" width="9.125" style="108" customWidth="1"/>
    <col min="12043" max="12288" width="9" style="108"/>
    <col min="12289" max="12289" width="2.625" style="108" customWidth="1"/>
    <col min="12290" max="12290" width="13.625" style="108" customWidth="1"/>
    <col min="12291" max="12291" width="10.5" style="108" customWidth="1"/>
    <col min="12292" max="12298" width="9.125" style="108" customWidth="1"/>
    <col min="12299" max="12544" width="9" style="108"/>
    <col min="12545" max="12545" width="2.625" style="108" customWidth="1"/>
    <col min="12546" max="12546" width="13.625" style="108" customWidth="1"/>
    <col min="12547" max="12547" width="10.5" style="108" customWidth="1"/>
    <col min="12548" max="12554" width="9.125" style="108" customWidth="1"/>
    <col min="12555" max="12800" width="9" style="108"/>
    <col min="12801" max="12801" width="2.625" style="108" customWidth="1"/>
    <col min="12802" max="12802" width="13.625" style="108" customWidth="1"/>
    <col min="12803" max="12803" width="10.5" style="108" customWidth="1"/>
    <col min="12804" max="12810" width="9.125" style="108" customWidth="1"/>
    <col min="12811" max="13056" width="9" style="108"/>
    <col min="13057" max="13057" width="2.625" style="108" customWidth="1"/>
    <col min="13058" max="13058" width="13.625" style="108" customWidth="1"/>
    <col min="13059" max="13059" width="10.5" style="108" customWidth="1"/>
    <col min="13060" max="13066" width="9.125" style="108" customWidth="1"/>
    <col min="13067" max="13312" width="9" style="108"/>
    <col min="13313" max="13313" width="2.625" style="108" customWidth="1"/>
    <col min="13314" max="13314" width="13.625" style="108" customWidth="1"/>
    <col min="13315" max="13315" width="10.5" style="108" customWidth="1"/>
    <col min="13316" max="13322" width="9.125" style="108" customWidth="1"/>
    <col min="13323" max="13568" width="9" style="108"/>
    <col min="13569" max="13569" width="2.625" style="108" customWidth="1"/>
    <col min="13570" max="13570" width="13.625" style="108" customWidth="1"/>
    <col min="13571" max="13571" width="10.5" style="108" customWidth="1"/>
    <col min="13572" max="13578" width="9.125" style="108" customWidth="1"/>
    <col min="13579" max="13824" width="9" style="108"/>
    <col min="13825" max="13825" width="2.625" style="108" customWidth="1"/>
    <col min="13826" max="13826" width="13.625" style="108" customWidth="1"/>
    <col min="13827" max="13827" width="10.5" style="108" customWidth="1"/>
    <col min="13828" max="13834" width="9.125" style="108" customWidth="1"/>
    <col min="13835" max="14080" width="9" style="108"/>
    <col min="14081" max="14081" width="2.625" style="108" customWidth="1"/>
    <col min="14082" max="14082" width="13.625" style="108" customWidth="1"/>
    <col min="14083" max="14083" width="10.5" style="108" customWidth="1"/>
    <col min="14084" max="14090" width="9.125" style="108" customWidth="1"/>
    <col min="14091" max="14336" width="9" style="108"/>
    <col min="14337" max="14337" width="2.625" style="108" customWidth="1"/>
    <col min="14338" max="14338" width="13.625" style="108" customWidth="1"/>
    <col min="14339" max="14339" width="10.5" style="108" customWidth="1"/>
    <col min="14340" max="14346" width="9.125" style="108" customWidth="1"/>
    <col min="14347" max="14592" width="9" style="108"/>
    <col min="14593" max="14593" width="2.625" style="108" customWidth="1"/>
    <col min="14594" max="14594" width="13.625" style="108" customWidth="1"/>
    <col min="14595" max="14595" width="10.5" style="108" customWidth="1"/>
    <col min="14596" max="14602" width="9.125" style="108" customWidth="1"/>
    <col min="14603" max="14848" width="9" style="108"/>
    <col min="14849" max="14849" width="2.625" style="108" customWidth="1"/>
    <col min="14850" max="14850" width="13.625" style="108" customWidth="1"/>
    <col min="14851" max="14851" width="10.5" style="108" customWidth="1"/>
    <col min="14852" max="14858" width="9.125" style="108" customWidth="1"/>
    <col min="14859" max="15104" width="9" style="108"/>
    <col min="15105" max="15105" width="2.625" style="108" customWidth="1"/>
    <col min="15106" max="15106" width="13.625" style="108" customWidth="1"/>
    <col min="15107" max="15107" width="10.5" style="108" customWidth="1"/>
    <col min="15108" max="15114" width="9.125" style="108" customWidth="1"/>
    <col min="15115" max="15360" width="9" style="108"/>
    <col min="15361" max="15361" width="2.625" style="108" customWidth="1"/>
    <col min="15362" max="15362" width="13.625" style="108" customWidth="1"/>
    <col min="15363" max="15363" width="10.5" style="108" customWidth="1"/>
    <col min="15364" max="15370" width="9.125" style="108" customWidth="1"/>
    <col min="15371" max="15616" width="9" style="108"/>
    <col min="15617" max="15617" width="2.625" style="108" customWidth="1"/>
    <col min="15618" max="15618" width="13.625" style="108" customWidth="1"/>
    <col min="15619" max="15619" width="10.5" style="108" customWidth="1"/>
    <col min="15620" max="15626" width="9.125" style="108" customWidth="1"/>
    <col min="15627" max="15872" width="9" style="108"/>
    <col min="15873" max="15873" width="2.625" style="108" customWidth="1"/>
    <col min="15874" max="15874" width="13.625" style="108" customWidth="1"/>
    <col min="15875" max="15875" width="10.5" style="108" customWidth="1"/>
    <col min="15876" max="15882" width="9.125" style="108" customWidth="1"/>
    <col min="15883" max="16128" width="9" style="108"/>
    <col min="16129" max="16129" width="2.625" style="108" customWidth="1"/>
    <col min="16130" max="16130" width="13.625" style="108" customWidth="1"/>
    <col min="16131" max="16131" width="10.5" style="108" customWidth="1"/>
    <col min="16132" max="16138" width="9.125" style="108" customWidth="1"/>
    <col min="16139" max="16384" width="9" style="108"/>
  </cols>
  <sheetData>
    <row r="1" spans="1:10">
      <c r="B1" s="108" t="s">
        <v>146</v>
      </c>
      <c r="I1" s="6" t="s">
        <v>144</v>
      </c>
    </row>
    <row r="2" spans="1:10" ht="37.5" customHeight="1">
      <c r="A2" s="121"/>
      <c r="B2" s="121"/>
      <c r="C2" s="120" t="s">
        <v>147</v>
      </c>
      <c r="D2" s="120" t="s">
        <v>148</v>
      </c>
      <c r="E2" s="120" t="s">
        <v>3</v>
      </c>
      <c r="F2" s="120" t="s">
        <v>5</v>
      </c>
      <c r="G2" s="120" t="s">
        <v>4</v>
      </c>
      <c r="H2" s="120" t="s">
        <v>7</v>
      </c>
      <c r="I2" s="120" t="s">
        <v>149</v>
      </c>
      <c r="J2" s="120" t="s">
        <v>9</v>
      </c>
    </row>
    <row r="3" spans="1:10" ht="22.5" customHeight="1">
      <c r="A3" s="137" t="s">
        <v>73</v>
      </c>
      <c r="B3" s="138" t="s">
        <v>11</v>
      </c>
      <c r="C3" s="173">
        <v>102522</v>
      </c>
      <c r="D3" s="168">
        <v>24760</v>
      </c>
      <c r="E3" s="168">
        <v>54635</v>
      </c>
      <c r="F3" s="168">
        <v>3697</v>
      </c>
      <c r="G3" s="168">
        <v>3288</v>
      </c>
      <c r="H3" s="168">
        <v>921</v>
      </c>
      <c r="I3" s="168">
        <v>2399</v>
      </c>
      <c r="J3" s="168">
        <f>C3-SUM(D3:I3)</f>
        <v>12822</v>
      </c>
    </row>
    <row r="4" spans="1:10" ht="13.5" customHeight="1">
      <c r="A4" s="9" t="s">
        <v>74</v>
      </c>
      <c r="B4" s="6" t="s">
        <v>12</v>
      </c>
      <c r="C4" s="174">
        <v>44219</v>
      </c>
      <c r="D4" s="175">
        <v>13105</v>
      </c>
      <c r="E4" s="175">
        <v>21861</v>
      </c>
      <c r="F4" s="175">
        <v>663</v>
      </c>
      <c r="G4" s="175">
        <v>974</v>
      </c>
      <c r="H4" s="175">
        <v>210</v>
      </c>
      <c r="I4" s="175">
        <v>1316</v>
      </c>
      <c r="J4" s="169">
        <v>6090</v>
      </c>
    </row>
    <row r="5" spans="1:10">
      <c r="A5" s="47" t="s">
        <v>75</v>
      </c>
      <c r="B5" s="48" t="s">
        <v>126</v>
      </c>
      <c r="C5" s="176">
        <v>5216</v>
      </c>
      <c r="D5" s="177">
        <v>1058</v>
      </c>
      <c r="E5" s="177">
        <v>1769</v>
      </c>
      <c r="F5" s="177">
        <v>403</v>
      </c>
      <c r="G5" s="177">
        <v>318</v>
      </c>
      <c r="H5" s="177">
        <v>98</v>
      </c>
      <c r="I5" s="177">
        <v>493</v>
      </c>
      <c r="J5" s="170">
        <v>1077</v>
      </c>
    </row>
    <row r="6" spans="1:10">
      <c r="A6" s="9" t="s">
        <v>76</v>
      </c>
      <c r="B6" s="10" t="s">
        <v>127</v>
      </c>
      <c r="C6" s="174">
        <v>3834</v>
      </c>
      <c r="D6" s="175">
        <v>1100</v>
      </c>
      <c r="E6" s="175">
        <v>1821</v>
      </c>
      <c r="F6" s="175">
        <v>18</v>
      </c>
      <c r="G6" s="175">
        <v>75</v>
      </c>
      <c r="H6" s="175">
        <v>8</v>
      </c>
      <c r="I6" s="175">
        <v>173</v>
      </c>
      <c r="J6" s="169">
        <v>639</v>
      </c>
    </row>
    <row r="7" spans="1:10">
      <c r="A7" s="9" t="s">
        <v>77</v>
      </c>
      <c r="B7" s="10" t="s">
        <v>128</v>
      </c>
      <c r="C7" s="174">
        <v>4091</v>
      </c>
      <c r="D7" s="175">
        <v>1851</v>
      </c>
      <c r="E7" s="175">
        <v>1714</v>
      </c>
      <c r="F7" s="175">
        <v>74</v>
      </c>
      <c r="G7" s="175">
        <v>62</v>
      </c>
      <c r="H7" s="175">
        <v>11</v>
      </c>
      <c r="I7" s="175">
        <v>13</v>
      </c>
      <c r="J7" s="169">
        <v>366</v>
      </c>
    </row>
    <row r="8" spans="1:10">
      <c r="A8" s="9" t="s">
        <v>78</v>
      </c>
      <c r="B8" s="10" t="s">
        <v>129</v>
      </c>
      <c r="C8" s="174">
        <v>7458</v>
      </c>
      <c r="D8" s="175">
        <v>571</v>
      </c>
      <c r="E8" s="175">
        <v>5895</v>
      </c>
      <c r="F8" s="175">
        <v>26</v>
      </c>
      <c r="G8" s="175">
        <v>69</v>
      </c>
      <c r="H8" s="175">
        <v>16</v>
      </c>
      <c r="I8" s="175">
        <v>31</v>
      </c>
      <c r="J8" s="169">
        <v>850</v>
      </c>
    </row>
    <row r="9" spans="1:10">
      <c r="A9" s="9" t="s">
        <v>79</v>
      </c>
      <c r="B9" s="10" t="s">
        <v>130</v>
      </c>
      <c r="C9" s="174">
        <v>4247</v>
      </c>
      <c r="D9" s="175">
        <v>481</v>
      </c>
      <c r="E9" s="175">
        <v>3356</v>
      </c>
      <c r="F9" s="175">
        <v>15</v>
      </c>
      <c r="G9" s="175">
        <v>41</v>
      </c>
      <c r="H9" s="175">
        <v>20</v>
      </c>
      <c r="I9" s="175">
        <v>55</v>
      </c>
      <c r="J9" s="169">
        <v>279</v>
      </c>
    </row>
    <row r="10" spans="1:10">
      <c r="A10" s="9" t="s">
        <v>80</v>
      </c>
      <c r="B10" s="10" t="s">
        <v>131</v>
      </c>
      <c r="C10" s="174">
        <v>2795</v>
      </c>
      <c r="D10" s="175">
        <v>856</v>
      </c>
      <c r="E10" s="175">
        <v>1437</v>
      </c>
      <c r="F10" s="175">
        <v>11</v>
      </c>
      <c r="G10" s="175">
        <v>52</v>
      </c>
      <c r="H10" s="175">
        <v>8</v>
      </c>
      <c r="I10" s="175">
        <v>127</v>
      </c>
      <c r="J10" s="169">
        <v>304</v>
      </c>
    </row>
    <row r="11" spans="1:10">
      <c r="A11" s="9" t="s">
        <v>81</v>
      </c>
      <c r="B11" s="10" t="s">
        <v>132</v>
      </c>
      <c r="C11" s="174">
        <v>2093</v>
      </c>
      <c r="D11" s="175">
        <v>453</v>
      </c>
      <c r="E11" s="175">
        <v>1266</v>
      </c>
      <c r="F11" s="175">
        <v>26</v>
      </c>
      <c r="G11" s="175">
        <v>35</v>
      </c>
      <c r="H11" s="175">
        <v>3</v>
      </c>
      <c r="I11" s="175">
        <v>78</v>
      </c>
      <c r="J11" s="169">
        <v>232</v>
      </c>
    </row>
    <row r="12" spans="1:10">
      <c r="A12" s="9" t="s">
        <v>82</v>
      </c>
      <c r="B12" s="10" t="s">
        <v>133</v>
      </c>
      <c r="C12" s="174">
        <v>11989</v>
      </c>
      <c r="D12" s="175">
        <v>6043</v>
      </c>
      <c r="E12" s="175">
        <v>3252</v>
      </c>
      <c r="F12" s="175">
        <v>62</v>
      </c>
      <c r="G12" s="175">
        <v>242</v>
      </c>
      <c r="H12" s="175">
        <v>29</v>
      </c>
      <c r="I12" s="175">
        <v>289</v>
      </c>
      <c r="J12" s="169">
        <v>2072</v>
      </c>
    </row>
    <row r="13" spans="1:10">
      <c r="A13" s="50" t="s">
        <v>83</v>
      </c>
      <c r="B13" s="51" t="s">
        <v>134</v>
      </c>
      <c r="C13" s="178">
        <v>2496</v>
      </c>
      <c r="D13" s="179">
        <v>692</v>
      </c>
      <c r="E13" s="179">
        <v>1351</v>
      </c>
      <c r="F13" s="179">
        <v>28</v>
      </c>
      <c r="G13" s="179">
        <v>80</v>
      </c>
      <c r="H13" s="179">
        <v>17</v>
      </c>
      <c r="I13" s="179">
        <v>57</v>
      </c>
      <c r="J13" s="171">
        <v>271</v>
      </c>
    </row>
    <row r="14" spans="1:10" ht="13.5" customHeight="1">
      <c r="A14" s="9" t="s">
        <v>84</v>
      </c>
      <c r="B14" s="6" t="s">
        <v>13</v>
      </c>
      <c r="C14" s="174">
        <v>10952</v>
      </c>
      <c r="D14" s="175">
        <v>1893</v>
      </c>
      <c r="E14" s="175">
        <v>6243</v>
      </c>
      <c r="F14" s="175">
        <v>298</v>
      </c>
      <c r="G14" s="175">
        <v>375</v>
      </c>
      <c r="H14" s="175">
        <v>113</v>
      </c>
      <c r="I14" s="175">
        <v>97</v>
      </c>
      <c r="J14" s="169">
        <v>1933</v>
      </c>
    </row>
    <row r="15" spans="1:10" ht="13.5" customHeight="1">
      <c r="A15" s="9" t="s">
        <v>85</v>
      </c>
      <c r="B15" s="6" t="s">
        <v>14</v>
      </c>
      <c r="C15" s="174">
        <v>12400</v>
      </c>
      <c r="D15" s="175">
        <v>1965</v>
      </c>
      <c r="E15" s="175">
        <v>9108</v>
      </c>
      <c r="F15" s="175">
        <v>259</v>
      </c>
      <c r="G15" s="175">
        <v>274</v>
      </c>
      <c r="H15" s="175">
        <v>63</v>
      </c>
      <c r="I15" s="175">
        <v>109</v>
      </c>
      <c r="J15" s="169">
        <v>622</v>
      </c>
    </row>
    <row r="16" spans="1:10" ht="13.5" customHeight="1">
      <c r="A16" s="9" t="s">
        <v>86</v>
      </c>
      <c r="B16" s="6" t="s">
        <v>15</v>
      </c>
      <c r="C16" s="174">
        <v>3335</v>
      </c>
      <c r="D16" s="175">
        <v>905</v>
      </c>
      <c r="E16" s="175">
        <v>1544</v>
      </c>
      <c r="F16" s="175">
        <v>228</v>
      </c>
      <c r="G16" s="175">
        <v>158</v>
      </c>
      <c r="H16" s="175">
        <v>87</v>
      </c>
      <c r="I16" s="175">
        <v>42</v>
      </c>
      <c r="J16" s="169">
        <v>371</v>
      </c>
    </row>
    <row r="17" spans="1:10" ht="13.5" customHeight="1">
      <c r="A17" s="9" t="s">
        <v>87</v>
      </c>
      <c r="B17" s="6" t="s">
        <v>16</v>
      </c>
      <c r="C17" s="174">
        <v>6847</v>
      </c>
      <c r="D17" s="175">
        <v>1184</v>
      </c>
      <c r="E17" s="175">
        <v>4317</v>
      </c>
      <c r="F17" s="175">
        <v>160</v>
      </c>
      <c r="G17" s="175">
        <v>164</v>
      </c>
      <c r="H17" s="175">
        <v>28</v>
      </c>
      <c r="I17" s="175">
        <v>282</v>
      </c>
      <c r="J17" s="169">
        <v>712</v>
      </c>
    </row>
    <row r="18" spans="1:10" ht="13.5" customHeight="1">
      <c r="A18" s="9" t="s">
        <v>88</v>
      </c>
      <c r="B18" s="6" t="s">
        <v>17</v>
      </c>
      <c r="C18" s="174">
        <v>239</v>
      </c>
      <c r="D18" s="175">
        <v>81</v>
      </c>
      <c r="E18" s="175">
        <v>69</v>
      </c>
      <c r="F18" s="175">
        <v>2</v>
      </c>
      <c r="G18" s="175">
        <v>38</v>
      </c>
      <c r="H18" s="175">
        <v>0</v>
      </c>
      <c r="I18" s="175">
        <v>11</v>
      </c>
      <c r="J18" s="169">
        <v>38</v>
      </c>
    </row>
    <row r="19" spans="1:10" ht="13.5" customHeight="1">
      <c r="A19" s="9" t="s">
        <v>89</v>
      </c>
      <c r="B19" s="6" t="s">
        <v>18</v>
      </c>
      <c r="C19" s="174">
        <v>1828</v>
      </c>
      <c r="D19" s="175">
        <v>355</v>
      </c>
      <c r="E19" s="175">
        <v>751</v>
      </c>
      <c r="F19" s="175">
        <v>42</v>
      </c>
      <c r="G19" s="175">
        <v>90</v>
      </c>
      <c r="H19" s="175">
        <v>51</v>
      </c>
      <c r="I19" s="175">
        <v>109</v>
      </c>
      <c r="J19" s="169">
        <v>430</v>
      </c>
    </row>
    <row r="20" spans="1:10" ht="13.5" customHeight="1">
      <c r="A20" s="9" t="s">
        <v>90</v>
      </c>
      <c r="B20" s="6" t="s">
        <v>19</v>
      </c>
      <c r="C20" s="174">
        <v>3542</v>
      </c>
      <c r="D20" s="175">
        <v>608</v>
      </c>
      <c r="E20" s="175">
        <v>2408</v>
      </c>
      <c r="F20" s="175">
        <v>142</v>
      </c>
      <c r="G20" s="175">
        <v>69</v>
      </c>
      <c r="H20" s="175">
        <v>12</v>
      </c>
      <c r="I20" s="175">
        <v>32</v>
      </c>
      <c r="J20" s="169">
        <v>271</v>
      </c>
    </row>
    <row r="21" spans="1:10" ht="13.5" customHeight="1">
      <c r="A21" s="9" t="s">
        <v>91</v>
      </c>
      <c r="B21" s="6" t="s">
        <v>20</v>
      </c>
      <c r="C21" s="174">
        <v>458</v>
      </c>
      <c r="D21" s="175">
        <v>65</v>
      </c>
      <c r="E21" s="175">
        <v>260</v>
      </c>
      <c r="F21" s="175">
        <v>10</v>
      </c>
      <c r="G21" s="175">
        <v>7</v>
      </c>
      <c r="H21" s="175">
        <v>0</v>
      </c>
      <c r="I21" s="175">
        <v>7</v>
      </c>
      <c r="J21" s="169">
        <v>109</v>
      </c>
    </row>
    <row r="22" spans="1:10" ht="13.5" customHeight="1">
      <c r="A22" s="9" t="s">
        <v>92</v>
      </c>
      <c r="B22" s="6" t="s">
        <v>21</v>
      </c>
      <c r="C22" s="174">
        <v>651</v>
      </c>
      <c r="D22" s="175">
        <v>344</v>
      </c>
      <c r="E22" s="175">
        <v>134</v>
      </c>
      <c r="F22" s="175">
        <v>23</v>
      </c>
      <c r="G22" s="175">
        <v>87</v>
      </c>
      <c r="H22" s="175">
        <v>1</v>
      </c>
      <c r="I22" s="175">
        <v>14</v>
      </c>
      <c r="J22" s="169">
        <v>48</v>
      </c>
    </row>
    <row r="23" spans="1:10" ht="13.5" customHeight="1">
      <c r="A23" s="9" t="s">
        <v>93</v>
      </c>
      <c r="B23" s="6" t="s">
        <v>22</v>
      </c>
      <c r="C23" s="174">
        <v>2488</v>
      </c>
      <c r="D23" s="175">
        <v>462</v>
      </c>
      <c r="E23" s="175">
        <v>1176</v>
      </c>
      <c r="F23" s="175">
        <v>224</v>
      </c>
      <c r="G23" s="175">
        <v>218</v>
      </c>
      <c r="H23" s="175">
        <v>65</v>
      </c>
      <c r="I23" s="175">
        <v>33</v>
      </c>
      <c r="J23" s="169">
        <v>310</v>
      </c>
    </row>
    <row r="24" spans="1:10" ht="13.5" customHeight="1">
      <c r="A24" s="9" t="s">
        <v>94</v>
      </c>
      <c r="B24" s="6" t="s">
        <v>23</v>
      </c>
      <c r="C24" s="174">
        <v>329</v>
      </c>
      <c r="D24" s="175">
        <v>61</v>
      </c>
      <c r="E24" s="175">
        <v>177</v>
      </c>
      <c r="F24" s="175">
        <v>41</v>
      </c>
      <c r="G24" s="175">
        <v>17</v>
      </c>
      <c r="H24" s="175">
        <v>2</v>
      </c>
      <c r="I24" s="175">
        <v>7</v>
      </c>
      <c r="J24" s="169">
        <v>24</v>
      </c>
    </row>
    <row r="25" spans="1:10" ht="13.5" customHeight="1">
      <c r="A25" s="9" t="s">
        <v>95</v>
      </c>
      <c r="B25" s="6" t="s">
        <v>24</v>
      </c>
      <c r="C25" s="174">
        <v>507</v>
      </c>
      <c r="D25" s="175">
        <v>96</v>
      </c>
      <c r="E25" s="175">
        <v>302</v>
      </c>
      <c r="F25" s="175">
        <v>14</v>
      </c>
      <c r="G25" s="175">
        <v>48</v>
      </c>
      <c r="H25" s="175">
        <v>9</v>
      </c>
      <c r="I25" s="175">
        <v>9</v>
      </c>
      <c r="J25" s="169">
        <v>29</v>
      </c>
    </row>
    <row r="26" spans="1:10" ht="13.5" customHeight="1">
      <c r="A26" s="9" t="s">
        <v>96</v>
      </c>
      <c r="B26" s="6" t="s">
        <v>25</v>
      </c>
      <c r="C26" s="174">
        <v>3281</v>
      </c>
      <c r="D26" s="175">
        <v>382</v>
      </c>
      <c r="E26" s="175">
        <v>2252</v>
      </c>
      <c r="F26" s="175">
        <v>298</v>
      </c>
      <c r="G26" s="175">
        <v>49</v>
      </c>
      <c r="H26" s="175">
        <v>9</v>
      </c>
      <c r="I26" s="175">
        <v>88</v>
      </c>
      <c r="J26" s="169">
        <v>203</v>
      </c>
    </row>
    <row r="27" spans="1:10" ht="13.5" customHeight="1">
      <c r="A27" s="9" t="s">
        <v>97</v>
      </c>
      <c r="B27" s="6" t="s">
        <v>26</v>
      </c>
      <c r="C27" s="174">
        <v>987</v>
      </c>
      <c r="D27" s="175">
        <v>154</v>
      </c>
      <c r="E27" s="175">
        <v>329</v>
      </c>
      <c r="F27" s="175">
        <v>266</v>
      </c>
      <c r="G27" s="175">
        <v>43</v>
      </c>
      <c r="H27" s="175">
        <v>33</v>
      </c>
      <c r="I27" s="175">
        <v>13</v>
      </c>
      <c r="J27" s="169">
        <v>149</v>
      </c>
    </row>
    <row r="28" spans="1:10" ht="13.5" customHeight="1">
      <c r="A28" s="9" t="s">
        <v>98</v>
      </c>
      <c r="B28" s="6" t="s">
        <v>27</v>
      </c>
      <c r="C28" s="174">
        <v>1126</v>
      </c>
      <c r="D28" s="175">
        <v>113</v>
      </c>
      <c r="E28" s="175">
        <v>783</v>
      </c>
      <c r="F28" s="175">
        <v>31</v>
      </c>
      <c r="G28" s="175">
        <v>45</v>
      </c>
      <c r="H28" s="175">
        <v>36</v>
      </c>
      <c r="I28" s="175">
        <v>8</v>
      </c>
      <c r="J28" s="169">
        <v>110</v>
      </c>
    </row>
    <row r="29" spans="1:10" ht="13.5" customHeight="1">
      <c r="A29" s="9" t="s">
        <v>99</v>
      </c>
      <c r="B29" s="6" t="s">
        <v>28</v>
      </c>
      <c r="C29" s="174">
        <v>1313</v>
      </c>
      <c r="D29" s="175">
        <v>110</v>
      </c>
      <c r="E29" s="175">
        <v>990</v>
      </c>
      <c r="F29" s="175">
        <v>41</v>
      </c>
      <c r="G29" s="175">
        <v>30</v>
      </c>
      <c r="H29" s="175">
        <v>2</v>
      </c>
      <c r="I29" s="175">
        <v>41</v>
      </c>
      <c r="J29" s="169">
        <v>99</v>
      </c>
    </row>
    <row r="30" spans="1:10" ht="13.5" customHeight="1">
      <c r="A30" s="9" t="s">
        <v>100</v>
      </c>
      <c r="B30" s="6" t="s">
        <v>29</v>
      </c>
      <c r="C30" s="174">
        <v>738</v>
      </c>
      <c r="D30" s="175">
        <v>133</v>
      </c>
      <c r="E30" s="175">
        <v>173</v>
      </c>
      <c r="F30" s="175">
        <v>206</v>
      </c>
      <c r="G30" s="175">
        <v>26</v>
      </c>
      <c r="H30" s="175">
        <v>34</v>
      </c>
      <c r="I30" s="175">
        <v>17</v>
      </c>
      <c r="J30" s="169">
        <v>149</v>
      </c>
    </row>
    <row r="31" spans="1:10" ht="13.5" customHeight="1">
      <c r="A31" s="9" t="s">
        <v>101</v>
      </c>
      <c r="B31" s="6" t="s">
        <v>30</v>
      </c>
      <c r="C31" s="174">
        <v>958</v>
      </c>
      <c r="D31" s="175">
        <v>127</v>
      </c>
      <c r="E31" s="175">
        <v>545</v>
      </c>
      <c r="F31" s="175">
        <v>31</v>
      </c>
      <c r="G31" s="175">
        <v>25</v>
      </c>
      <c r="H31" s="175">
        <v>19</v>
      </c>
      <c r="I31" s="175">
        <v>46</v>
      </c>
      <c r="J31" s="169">
        <v>165</v>
      </c>
    </row>
    <row r="32" spans="1:10" ht="13.5" customHeight="1">
      <c r="A32" s="9" t="s">
        <v>102</v>
      </c>
      <c r="B32" s="6" t="s">
        <v>31</v>
      </c>
      <c r="C32" s="174">
        <v>929</v>
      </c>
      <c r="D32" s="175">
        <v>445</v>
      </c>
      <c r="E32" s="175">
        <v>83</v>
      </c>
      <c r="F32" s="175">
        <v>143</v>
      </c>
      <c r="G32" s="175">
        <v>51</v>
      </c>
      <c r="H32" s="175">
        <v>5</v>
      </c>
      <c r="I32" s="175">
        <v>6</v>
      </c>
      <c r="J32" s="169">
        <v>196</v>
      </c>
    </row>
    <row r="33" spans="1:10" ht="13.5" customHeight="1">
      <c r="A33" s="9" t="s">
        <v>103</v>
      </c>
      <c r="B33" s="6" t="s">
        <v>66</v>
      </c>
      <c r="C33" s="174">
        <v>537</v>
      </c>
      <c r="D33" s="175">
        <v>107</v>
      </c>
      <c r="E33" s="175">
        <v>108</v>
      </c>
      <c r="F33" s="175">
        <v>159</v>
      </c>
      <c r="G33" s="175">
        <v>47</v>
      </c>
      <c r="H33" s="175">
        <v>5</v>
      </c>
      <c r="I33" s="175">
        <v>12</v>
      </c>
      <c r="J33" s="169">
        <v>99</v>
      </c>
    </row>
    <row r="34" spans="1:10" ht="13.5" customHeight="1">
      <c r="A34" s="9" t="s">
        <v>104</v>
      </c>
      <c r="B34" s="6" t="s">
        <v>32</v>
      </c>
      <c r="C34" s="174">
        <v>107</v>
      </c>
      <c r="D34" s="175">
        <v>49</v>
      </c>
      <c r="E34" s="175">
        <v>3</v>
      </c>
      <c r="F34" s="175">
        <v>0</v>
      </c>
      <c r="G34" s="175">
        <v>29</v>
      </c>
      <c r="H34" s="175">
        <v>0</v>
      </c>
      <c r="I34" s="175">
        <v>3</v>
      </c>
      <c r="J34" s="169">
        <v>23</v>
      </c>
    </row>
    <row r="35" spans="1:10" ht="13.5" customHeight="1">
      <c r="A35" s="9" t="s">
        <v>105</v>
      </c>
      <c r="B35" s="6" t="s">
        <v>33</v>
      </c>
      <c r="C35" s="174">
        <v>729</v>
      </c>
      <c r="D35" s="175">
        <v>317</v>
      </c>
      <c r="E35" s="175">
        <v>89</v>
      </c>
      <c r="F35" s="175">
        <v>125</v>
      </c>
      <c r="G35" s="175">
        <v>99</v>
      </c>
      <c r="H35" s="175">
        <v>3</v>
      </c>
      <c r="I35" s="175">
        <v>7</v>
      </c>
      <c r="J35" s="169">
        <v>89</v>
      </c>
    </row>
    <row r="36" spans="1:10" ht="13.5" customHeight="1">
      <c r="A36" s="9" t="s">
        <v>106</v>
      </c>
      <c r="B36" s="6" t="s">
        <v>34</v>
      </c>
      <c r="C36" s="174">
        <v>190</v>
      </c>
      <c r="D36" s="175">
        <v>67</v>
      </c>
      <c r="E36" s="175">
        <v>33</v>
      </c>
      <c r="F36" s="175">
        <v>41</v>
      </c>
      <c r="G36" s="175">
        <v>16</v>
      </c>
      <c r="H36" s="175">
        <v>13</v>
      </c>
      <c r="I36" s="175">
        <v>7</v>
      </c>
      <c r="J36" s="169">
        <v>13</v>
      </c>
    </row>
    <row r="37" spans="1:10" ht="13.5" customHeight="1">
      <c r="A37" s="9" t="s">
        <v>107</v>
      </c>
      <c r="B37" s="6" t="s">
        <v>35</v>
      </c>
      <c r="C37" s="174">
        <v>280</v>
      </c>
      <c r="D37" s="175">
        <v>118</v>
      </c>
      <c r="E37" s="175">
        <v>25</v>
      </c>
      <c r="F37" s="175">
        <v>60</v>
      </c>
      <c r="G37" s="175">
        <v>34</v>
      </c>
      <c r="H37" s="175">
        <v>0</v>
      </c>
      <c r="I37" s="175">
        <v>9</v>
      </c>
      <c r="J37" s="169">
        <v>34</v>
      </c>
    </row>
    <row r="38" spans="1:10" ht="13.5" customHeight="1">
      <c r="A38" s="9" t="s">
        <v>108</v>
      </c>
      <c r="B38" s="6" t="s">
        <v>36</v>
      </c>
      <c r="C38" s="174">
        <v>236</v>
      </c>
      <c r="D38" s="175">
        <v>72</v>
      </c>
      <c r="E38" s="175">
        <v>77</v>
      </c>
      <c r="F38" s="175">
        <v>6</v>
      </c>
      <c r="G38" s="175">
        <v>26</v>
      </c>
      <c r="H38" s="175">
        <v>1</v>
      </c>
      <c r="I38" s="175">
        <v>5</v>
      </c>
      <c r="J38" s="169">
        <v>49</v>
      </c>
    </row>
    <row r="39" spans="1:10" ht="13.5" customHeight="1">
      <c r="A39" s="9" t="s">
        <v>109</v>
      </c>
      <c r="B39" s="6" t="s">
        <v>37</v>
      </c>
      <c r="C39" s="174">
        <v>252</v>
      </c>
      <c r="D39" s="175">
        <v>162</v>
      </c>
      <c r="E39" s="175">
        <v>28</v>
      </c>
      <c r="F39" s="175">
        <v>5</v>
      </c>
      <c r="G39" s="175">
        <v>24</v>
      </c>
      <c r="H39" s="175">
        <v>13</v>
      </c>
      <c r="I39" s="175">
        <v>15</v>
      </c>
      <c r="J39" s="169">
        <v>5</v>
      </c>
    </row>
    <row r="40" spans="1:10" ht="13.5" customHeight="1">
      <c r="A40" s="9" t="s">
        <v>110</v>
      </c>
      <c r="B40" s="6" t="s">
        <v>38</v>
      </c>
      <c r="C40" s="174">
        <v>422</v>
      </c>
      <c r="D40" s="175">
        <v>143</v>
      </c>
      <c r="E40" s="175">
        <v>97</v>
      </c>
      <c r="F40" s="175">
        <v>34</v>
      </c>
      <c r="G40" s="175">
        <v>37</v>
      </c>
      <c r="H40" s="175">
        <v>45</v>
      </c>
      <c r="I40" s="175">
        <v>11</v>
      </c>
      <c r="J40" s="169">
        <v>55</v>
      </c>
    </row>
    <row r="41" spans="1:10" ht="13.5" customHeight="1">
      <c r="A41" s="9" t="s">
        <v>111</v>
      </c>
      <c r="B41" s="6" t="s">
        <v>39</v>
      </c>
      <c r="C41" s="174">
        <v>455</v>
      </c>
      <c r="D41" s="175">
        <v>135</v>
      </c>
      <c r="E41" s="175">
        <v>151</v>
      </c>
      <c r="F41" s="175">
        <v>24</v>
      </c>
      <c r="G41" s="175">
        <v>17</v>
      </c>
      <c r="H41" s="175">
        <v>49</v>
      </c>
      <c r="I41" s="175">
        <v>10</v>
      </c>
      <c r="J41" s="169">
        <v>69</v>
      </c>
    </row>
    <row r="42" spans="1:10">
      <c r="A42" s="154"/>
      <c r="B42" s="154" t="s">
        <v>158</v>
      </c>
      <c r="C42" s="172">
        <f>C3-SUM(C5:C41)</f>
        <v>2187</v>
      </c>
      <c r="D42" s="172">
        <f t="shared" ref="D42:J42" si="0">D3-SUM(D5:D41)</f>
        <v>1002</v>
      </c>
      <c r="E42" s="172">
        <f t="shared" si="0"/>
        <v>519</v>
      </c>
      <c r="F42" s="172">
        <f t="shared" si="0"/>
        <v>121</v>
      </c>
      <c r="G42" s="172">
        <f t="shared" si="0"/>
        <v>171</v>
      </c>
      <c r="H42" s="172">
        <f t="shared" si="0"/>
        <v>13</v>
      </c>
      <c r="I42" s="172">
        <f t="shared" si="0"/>
        <v>33</v>
      </c>
      <c r="J42" s="172">
        <f t="shared" si="0"/>
        <v>328</v>
      </c>
    </row>
    <row r="43" spans="1:10">
      <c r="A43" s="156" t="s">
        <v>153</v>
      </c>
    </row>
  </sheetData>
  <phoneticPr fontId="1"/>
  <conditionalFormatting sqref="A3:A41">
    <cfRule type="duplicateValues" dxfId="14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B1D6B-37C5-4855-B775-4183BC726A8D}">
  <sheetPr>
    <tabColor theme="7" tint="0.79998168889431442"/>
  </sheetPr>
  <dimension ref="A1:J43"/>
  <sheetViews>
    <sheetView workbookViewId="0">
      <pane xSplit="2" ySplit="2" topLeftCell="C3" activePane="bottomRight" state="frozen"/>
      <selection pane="topRight" activeCell="D1" sqref="D1"/>
      <selection pane="bottomLeft" activeCell="A5" sqref="A5"/>
      <selection pane="bottomRight" activeCell="I17" sqref="I17"/>
    </sheetView>
  </sheetViews>
  <sheetFormatPr defaultRowHeight="13.5"/>
  <cols>
    <col min="1" max="1" width="6.625" style="13" customWidth="1"/>
    <col min="2" max="2" width="11.125" style="13" customWidth="1"/>
    <col min="3" max="257" width="9" style="13"/>
    <col min="258" max="258" width="9.625" style="13" customWidth="1"/>
    <col min="259" max="513" width="9" style="13"/>
    <col min="514" max="514" width="9.625" style="13" customWidth="1"/>
    <col min="515" max="769" width="9" style="13"/>
    <col min="770" max="770" width="9.625" style="13" customWidth="1"/>
    <col min="771" max="1025" width="9" style="13"/>
    <col min="1026" max="1026" width="9.625" style="13" customWidth="1"/>
    <col min="1027" max="1281" width="9" style="13"/>
    <col min="1282" max="1282" width="9.625" style="13" customWidth="1"/>
    <col min="1283" max="1537" width="9" style="13"/>
    <col min="1538" max="1538" width="9.625" style="13" customWidth="1"/>
    <col min="1539" max="1793" width="9" style="13"/>
    <col min="1794" max="1794" width="9.625" style="13" customWidth="1"/>
    <col min="1795" max="2049" width="9" style="13"/>
    <col min="2050" max="2050" width="9.625" style="13" customWidth="1"/>
    <col min="2051" max="2305" width="9" style="13"/>
    <col min="2306" max="2306" width="9.625" style="13" customWidth="1"/>
    <col min="2307" max="2561" width="9" style="13"/>
    <col min="2562" max="2562" width="9.625" style="13" customWidth="1"/>
    <col min="2563" max="2817" width="9" style="13"/>
    <col min="2818" max="2818" width="9.625" style="13" customWidth="1"/>
    <col min="2819" max="3073" width="9" style="13"/>
    <col min="3074" max="3074" width="9.625" style="13" customWidth="1"/>
    <col min="3075" max="3329" width="9" style="13"/>
    <col min="3330" max="3330" width="9.625" style="13" customWidth="1"/>
    <col min="3331" max="3585" width="9" style="13"/>
    <col min="3586" max="3586" width="9.625" style="13" customWidth="1"/>
    <col min="3587" max="3841" width="9" style="13"/>
    <col min="3842" max="3842" width="9.625" style="13" customWidth="1"/>
    <col min="3843" max="4097" width="9" style="13"/>
    <col min="4098" max="4098" width="9.625" style="13" customWidth="1"/>
    <col min="4099" max="4353" width="9" style="13"/>
    <col min="4354" max="4354" width="9.625" style="13" customWidth="1"/>
    <col min="4355" max="4609" width="9" style="13"/>
    <col min="4610" max="4610" width="9.625" style="13" customWidth="1"/>
    <col min="4611" max="4865" width="9" style="13"/>
    <col min="4866" max="4866" width="9.625" style="13" customWidth="1"/>
    <col min="4867" max="5121" width="9" style="13"/>
    <col min="5122" max="5122" width="9.625" style="13" customWidth="1"/>
    <col min="5123" max="5377" width="9" style="13"/>
    <col min="5378" max="5378" width="9.625" style="13" customWidth="1"/>
    <col min="5379" max="5633" width="9" style="13"/>
    <col min="5634" max="5634" width="9.625" style="13" customWidth="1"/>
    <col min="5635" max="5889" width="9" style="13"/>
    <col min="5890" max="5890" width="9.625" style="13" customWidth="1"/>
    <col min="5891" max="6145" width="9" style="13"/>
    <col min="6146" max="6146" width="9.625" style="13" customWidth="1"/>
    <col min="6147" max="6401" width="9" style="13"/>
    <col min="6402" max="6402" width="9.625" style="13" customWidth="1"/>
    <col min="6403" max="6657" width="9" style="13"/>
    <col min="6658" max="6658" width="9.625" style="13" customWidth="1"/>
    <col min="6659" max="6913" width="9" style="13"/>
    <col min="6914" max="6914" width="9.625" style="13" customWidth="1"/>
    <col min="6915" max="7169" width="9" style="13"/>
    <col min="7170" max="7170" width="9.625" style="13" customWidth="1"/>
    <col min="7171" max="7425" width="9" style="13"/>
    <col min="7426" max="7426" width="9.625" style="13" customWidth="1"/>
    <col min="7427" max="7681" width="9" style="13"/>
    <col min="7682" max="7682" width="9.625" style="13" customWidth="1"/>
    <col min="7683" max="7937" width="9" style="13"/>
    <col min="7938" max="7938" width="9.625" style="13" customWidth="1"/>
    <col min="7939" max="8193" width="9" style="13"/>
    <col min="8194" max="8194" width="9.625" style="13" customWidth="1"/>
    <col min="8195" max="8449" width="9" style="13"/>
    <col min="8450" max="8450" width="9.625" style="13" customWidth="1"/>
    <col min="8451" max="8705" width="9" style="13"/>
    <col min="8706" max="8706" width="9.625" style="13" customWidth="1"/>
    <col min="8707" max="8961" width="9" style="13"/>
    <col min="8962" max="8962" width="9.625" style="13" customWidth="1"/>
    <col min="8963" max="9217" width="9" style="13"/>
    <col min="9218" max="9218" width="9.625" style="13" customWidth="1"/>
    <col min="9219" max="9473" width="9" style="13"/>
    <col min="9474" max="9474" width="9.625" style="13" customWidth="1"/>
    <col min="9475" max="9729" width="9" style="13"/>
    <col min="9730" max="9730" width="9.625" style="13" customWidth="1"/>
    <col min="9731" max="9985" width="9" style="13"/>
    <col min="9986" max="9986" width="9.625" style="13" customWidth="1"/>
    <col min="9987" max="10241" width="9" style="13"/>
    <col min="10242" max="10242" width="9.625" style="13" customWidth="1"/>
    <col min="10243" max="10497" width="9" style="13"/>
    <col min="10498" max="10498" width="9.625" style="13" customWidth="1"/>
    <col min="10499" max="10753" width="9" style="13"/>
    <col min="10754" max="10754" width="9.625" style="13" customWidth="1"/>
    <col min="10755" max="11009" width="9" style="13"/>
    <col min="11010" max="11010" width="9.625" style="13" customWidth="1"/>
    <col min="11011" max="11265" width="9" style="13"/>
    <col min="11266" max="11266" width="9.625" style="13" customWidth="1"/>
    <col min="11267" max="11521" width="9" style="13"/>
    <col min="11522" max="11522" width="9.625" style="13" customWidth="1"/>
    <col min="11523" max="11777" width="9" style="13"/>
    <col min="11778" max="11778" width="9.625" style="13" customWidth="1"/>
    <col min="11779" max="12033" width="9" style="13"/>
    <col min="12034" max="12034" width="9.625" style="13" customWidth="1"/>
    <col min="12035" max="12289" width="9" style="13"/>
    <col min="12290" max="12290" width="9.625" style="13" customWidth="1"/>
    <col min="12291" max="12545" width="9" style="13"/>
    <col min="12546" max="12546" width="9.625" style="13" customWidth="1"/>
    <col min="12547" max="12801" width="9" style="13"/>
    <col min="12802" max="12802" width="9.625" style="13" customWidth="1"/>
    <col min="12803" max="13057" width="9" style="13"/>
    <col min="13058" max="13058" width="9.625" style="13" customWidth="1"/>
    <col min="13059" max="13313" width="9" style="13"/>
    <col min="13314" max="13314" width="9.625" style="13" customWidth="1"/>
    <col min="13315" max="13569" width="9" style="13"/>
    <col min="13570" max="13570" width="9.625" style="13" customWidth="1"/>
    <col min="13571" max="13825" width="9" style="13"/>
    <col min="13826" max="13826" width="9.625" style="13" customWidth="1"/>
    <col min="13827" max="14081" width="9" style="13"/>
    <col min="14082" max="14082" width="9.625" style="13" customWidth="1"/>
    <col min="14083" max="14337" width="9" style="13"/>
    <col min="14338" max="14338" width="9.625" style="13" customWidth="1"/>
    <col min="14339" max="14593" width="9" style="13"/>
    <col min="14594" max="14594" width="9.625" style="13" customWidth="1"/>
    <col min="14595" max="14849" width="9" style="13"/>
    <col min="14850" max="14850" width="9.625" style="13" customWidth="1"/>
    <col min="14851" max="15105" width="9" style="13"/>
    <col min="15106" max="15106" width="9.625" style="13" customWidth="1"/>
    <col min="15107" max="15361" width="9" style="13"/>
    <col min="15362" max="15362" width="9.625" style="13" customWidth="1"/>
    <col min="15363" max="15617" width="9" style="13"/>
    <col min="15618" max="15618" width="9.625" style="13" customWidth="1"/>
    <col min="15619" max="15873" width="9" style="13"/>
    <col min="15874" max="15874" width="9.625" style="13" customWidth="1"/>
    <col min="15875" max="16129" width="9" style="13"/>
    <col min="16130" max="16130" width="9.625" style="13" customWidth="1"/>
    <col min="16131" max="16384" width="9" style="13"/>
  </cols>
  <sheetData>
    <row r="1" spans="1:10">
      <c r="B1" s="109" t="s">
        <v>146</v>
      </c>
      <c r="D1" s="109"/>
      <c r="E1" s="109"/>
      <c r="F1" s="109"/>
      <c r="G1" s="109"/>
      <c r="H1" s="109"/>
      <c r="I1" s="6" t="s">
        <v>144</v>
      </c>
      <c r="J1" s="109"/>
    </row>
    <row r="2" spans="1:10">
      <c r="A2" s="102"/>
      <c r="B2" s="102"/>
      <c r="C2" s="122" t="s">
        <v>147</v>
      </c>
      <c r="D2" s="122" t="s">
        <v>148</v>
      </c>
      <c r="E2" s="122" t="s">
        <v>3</v>
      </c>
      <c r="F2" s="122" t="s">
        <v>5</v>
      </c>
      <c r="G2" s="122" t="s">
        <v>4</v>
      </c>
      <c r="H2" s="122" t="s">
        <v>7</v>
      </c>
      <c r="I2" s="122" t="s">
        <v>149</v>
      </c>
      <c r="J2" s="122" t="s">
        <v>9</v>
      </c>
    </row>
    <row r="3" spans="1:10">
      <c r="A3" s="137" t="s">
        <v>73</v>
      </c>
      <c r="B3" s="138" t="s">
        <v>11</v>
      </c>
      <c r="C3" s="173">
        <v>102059</v>
      </c>
      <c r="D3" s="168">
        <v>25726</v>
      </c>
      <c r="E3" s="168">
        <v>53142</v>
      </c>
      <c r="F3" s="168">
        <v>3564</v>
      </c>
      <c r="G3" s="168">
        <v>3326</v>
      </c>
      <c r="H3" s="168">
        <v>939</v>
      </c>
      <c r="I3" s="168">
        <v>2334</v>
      </c>
      <c r="J3" s="168">
        <f>C3-SUM(D3:I3)</f>
        <v>13028</v>
      </c>
    </row>
    <row r="4" spans="1:10">
      <c r="A4" s="9" t="s">
        <v>74</v>
      </c>
      <c r="B4" s="6" t="s">
        <v>12</v>
      </c>
      <c r="C4" s="174">
        <v>44649</v>
      </c>
      <c r="D4" s="175">
        <v>14119</v>
      </c>
      <c r="E4" s="175">
        <v>21163</v>
      </c>
      <c r="F4" s="175">
        <v>612</v>
      </c>
      <c r="G4" s="175">
        <v>987</v>
      </c>
      <c r="H4" s="175">
        <v>212</v>
      </c>
      <c r="I4" s="175">
        <v>1273</v>
      </c>
      <c r="J4" s="175">
        <v>6283</v>
      </c>
    </row>
    <row r="5" spans="1:10">
      <c r="A5" s="47" t="s">
        <v>75</v>
      </c>
      <c r="B5" s="48" t="s">
        <v>126</v>
      </c>
      <c r="C5" s="176">
        <v>5199</v>
      </c>
      <c r="D5" s="177">
        <v>1200</v>
      </c>
      <c r="E5" s="177">
        <v>1652</v>
      </c>
      <c r="F5" s="177">
        <v>372</v>
      </c>
      <c r="G5" s="177">
        <v>315</v>
      </c>
      <c r="H5" s="177">
        <v>104</v>
      </c>
      <c r="I5" s="177">
        <v>477</v>
      </c>
      <c r="J5" s="177">
        <v>1079</v>
      </c>
    </row>
    <row r="6" spans="1:10">
      <c r="A6" s="9" t="s">
        <v>76</v>
      </c>
      <c r="B6" s="10" t="s">
        <v>127</v>
      </c>
      <c r="C6" s="174">
        <v>3970</v>
      </c>
      <c r="D6" s="175">
        <v>1219</v>
      </c>
      <c r="E6" s="175">
        <v>1760</v>
      </c>
      <c r="F6" s="175">
        <v>25</v>
      </c>
      <c r="G6" s="175">
        <v>109</v>
      </c>
      <c r="H6" s="175">
        <v>2</v>
      </c>
      <c r="I6" s="175">
        <v>166</v>
      </c>
      <c r="J6" s="175">
        <v>689</v>
      </c>
    </row>
    <row r="7" spans="1:10">
      <c r="A7" s="9" t="s">
        <v>77</v>
      </c>
      <c r="B7" s="10" t="s">
        <v>128</v>
      </c>
      <c r="C7" s="174">
        <v>4336</v>
      </c>
      <c r="D7" s="175">
        <v>2075</v>
      </c>
      <c r="E7" s="175">
        <v>1714</v>
      </c>
      <c r="F7" s="175">
        <v>47</v>
      </c>
      <c r="G7" s="175">
        <v>79</v>
      </c>
      <c r="H7" s="175">
        <v>13</v>
      </c>
      <c r="I7" s="175">
        <v>13</v>
      </c>
      <c r="J7" s="175">
        <v>395</v>
      </c>
    </row>
    <row r="8" spans="1:10">
      <c r="A8" s="9" t="s">
        <v>78</v>
      </c>
      <c r="B8" s="10" t="s">
        <v>129</v>
      </c>
      <c r="C8" s="174">
        <v>7357</v>
      </c>
      <c r="D8" s="175">
        <v>616</v>
      </c>
      <c r="E8" s="175">
        <v>5672</v>
      </c>
      <c r="F8" s="175">
        <v>27</v>
      </c>
      <c r="G8" s="175">
        <v>64</v>
      </c>
      <c r="H8" s="175">
        <v>16</v>
      </c>
      <c r="I8" s="175">
        <v>38</v>
      </c>
      <c r="J8" s="175">
        <v>924</v>
      </c>
    </row>
    <row r="9" spans="1:10">
      <c r="A9" s="9" t="s">
        <v>79</v>
      </c>
      <c r="B9" s="10" t="s">
        <v>130</v>
      </c>
      <c r="C9" s="174">
        <v>4230</v>
      </c>
      <c r="D9" s="175">
        <v>512</v>
      </c>
      <c r="E9" s="175">
        <v>3276</v>
      </c>
      <c r="F9" s="175">
        <v>13</v>
      </c>
      <c r="G9" s="175">
        <v>44</v>
      </c>
      <c r="H9" s="175">
        <v>19</v>
      </c>
      <c r="I9" s="175">
        <v>58</v>
      </c>
      <c r="J9" s="175">
        <v>308</v>
      </c>
    </row>
    <row r="10" spans="1:10">
      <c r="A10" s="9" t="s">
        <v>80</v>
      </c>
      <c r="B10" s="10" t="s">
        <v>131</v>
      </c>
      <c r="C10" s="174">
        <v>2788</v>
      </c>
      <c r="D10" s="175">
        <v>873</v>
      </c>
      <c r="E10" s="175">
        <v>1400</v>
      </c>
      <c r="F10" s="175">
        <v>9</v>
      </c>
      <c r="G10" s="175">
        <v>63</v>
      </c>
      <c r="H10" s="175">
        <v>6</v>
      </c>
      <c r="I10" s="175">
        <v>121</v>
      </c>
      <c r="J10" s="175">
        <v>316</v>
      </c>
    </row>
    <row r="11" spans="1:10">
      <c r="A11" s="9" t="s">
        <v>81</v>
      </c>
      <c r="B11" s="10" t="s">
        <v>132</v>
      </c>
      <c r="C11" s="174">
        <v>2038</v>
      </c>
      <c r="D11" s="175">
        <v>464</v>
      </c>
      <c r="E11" s="175">
        <v>1188</v>
      </c>
      <c r="F11" s="175">
        <v>30</v>
      </c>
      <c r="G11" s="175">
        <v>41</v>
      </c>
      <c r="H11" s="175">
        <v>7</v>
      </c>
      <c r="I11" s="175">
        <v>80</v>
      </c>
      <c r="J11" s="175">
        <v>228</v>
      </c>
    </row>
    <row r="12" spans="1:10">
      <c r="A12" s="9" t="s">
        <v>82</v>
      </c>
      <c r="B12" s="10" t="s">
        <v>133</v>
      </c>
      <c r="C12" s="174">
        <v>12221</v>
      </c>
      <c r="D12" s="175">
        <v>6429</v>
      </c>
      <c r="E12" s="175">
        <v>3173</v>
      </c>
      <c r="F12" s="175">
        <v>65</v>
      </c>
      <c r="G12" s="175">
        <v>184</v>
      </c>
      <c r="H12" s="175">
        <v>36</v>
      </c>
      <c r="I12" s="175">
        <v>271</v>
      </c>
      <c r="J12" s="175">
        <v>2063</v>
      </c>
    </row>
    <row r="13" spans="1:10">
      <c r="A13" s="50" t="s">
        <v>83</v>
      </c>
      <c r="B13" s="51" t="s">
        <v>134</v>
      </c>
      <c r="C13" s="178">
        <v>2510</v>
      </c>
      <c r="D13" s="179">
        <v>731</v>
      </c>
      <c r="E13" s="179">
        <v>1328</v>
      </c>
      <c r="F13" s="179">
        <v>24</v>
      </c>
      <c r="G13" s="179">
        <v>88</v>
      </c>
      <c r="H13" s="179">
        <v>9</v>
      </c>
      <c r="I13" s="179">
        <v>49</v>
      </c>
      <c r="J13" s="179">
        <v>281</v>
      </c>
    </row>
    <row r="14" spans="1:10">
      <c r="A14" s="9" t="s">
        <v>84</v>
      </c>
      <c r="B14" s="6" t="s">
        <v>13</v>
      </c>
      <c r="C14" s="174">
        <v>10739</v>
      </c>
      <c r="D14" s="175">
        <v>1841</v>
      </c>
      <c r="E14" s="175">
        <v>6053</v>
      </c>
      <c r="F14" s="175">
        <v>301</v>
      </c>
      <c r="G14" s="175">
        <v>367</v>
      </c>
      <c r="H14" s="175">
        <v>110</v>
      </c>
      <c r="I14" s="175">
        <v>98</v>
      </c>
      <c r="J14" s="175">
        <v>1969</v>
      </c>
    </row>
    <row r="15" spans="1:10">
      <c r="A15" s="9" t="s">
        <v>85</v>
      </c>
      <c r="B15" s="6" t="s">
        <v>14</v>
      </c>
      <c r="C15" s="174">
        <v>12328</v>
      </c>
      <c r="D15" s="175">
        <v>2039</v>
      </c>
      <c r="E15" s="175">
        <v>8927</v>
      </c>
      <c r="F15" s="175">
        <v>253</v>
      </c>
      <c r="G15" s="175">
        <v>280</v>
      </c>
      <c r="H15" s="175">
        <v>80</v>
      </c>
      <c r="I15" s="175">
        <v>117</v>
      </c>
      <c r="J15" s="175">
        <v>632</v>
      </c>
    </row>
    <row r="16" spans="1:10">
      <c r="A16" s="9" t="s">
        <v>86</v>
      </c>
      <c r="B16" s="6" t="s">
        <v>15</v>
      </c>
      <c r="C16" s="174">
        <v>3179</v>
      </c>
      <c r="D16" s="175">
        <v>890</v>
      </c>
      <c r="E16" s="175">
        <v>1489</v>
      </c>
      <c r="F16" s="175">
        <v>187</v>
      </c>
      <c r="G16" s="175">
        <v>153</v>
      </c>
      <c r="H16" s="175">
        <v>76</v>
      </c>
      <c r="I16" s="175">
        <v>50</v>
      </c>
      <c r="J16" s="175">
        <v>334</v>
      </c>
    </row>
    <row r="17" spans="1:10">
      <c r="A17" s="9" t="s">
        <v>87</v>
      </c>
      <c r="B17" s="6" t="s">
        <v>16</v>
      </c>
      <c r="C17" s="174">
        <v>6756</v>
      </c>
      <c r="D17" s="175">
        <v>1196</v>
      </c>
      <c r="E17" s="175">
        <v>4237</v>
      </c>
      <c r="F17" s="175">
        <v>176</v>
      </c>
      <c r="G17" s="175">
        <v>161</v>
      </c>
      <c r="H17" s="175">
        <v>27</v>
      </c>
      <c r="I17" s="175">
        <v>255</v>
      </c>
      <c r="J17" s="175">
        <v>704</v>
      </c>
    </row>
    <row r="18" spans="1:10">
      <c r="A18" s="9" t="s">
        <v>88</v>
      </c>
      <c r="B18" s="6" t="s">
        <v>17</v>
      </c>
      <c r="C18" s="174">
        <v>259</v>
      </c>
      <c r="D18" s="175">
        <v>108</v>
      </c>
      <c r="E18" s="175">
        <v>65</v>
      </c>
      <c r="F18" s="175">
        <v>3</v>
      </c>
      <c r="G18" s="175">
        <v>39</v>
      </c>
      <c r="H18" s="175" t="s">
        <v>150</v>
      </c>
      <c r="I18" s="175">
        <v>11</v>
      </c>
      <c r="J18" s="175">
        <v>33</v>
      </c>
    </row>
    <row r="19" spans="1:10">
      <c r="A19" s="9" t="s">
        <v>89</v>
      </c>
      <c r="B19" s="6" t="s">
        <v>18</v>
      </c>
      <c r="C19" s="174">
        <v>1800</v>
      </c>
      <c r="D19" s="175">
        <v>385</v>
      </c>
      <c r="E19" s="175">
        <v>724</v>
      </c>
      <c r="F19" s="175">
        <v>42</v>
      </c>
      <c r="G19" s="175">
        <v>92</v>
      </c>
      <c r="H19" s="175">
        <v>45</v>
      </c>
      <c r="I19" s="175">
        <v>102</v>
      </c>
      <c r="J19" s="175">
        <v>410</v>
      </c>
    </row>
    <row r="20" spans="1:10">
      <c r="A20" s="9" t="s">
        <v>90</v>
      </c>
      <c r="B20" s="6" t="s">
        <v>19</v>
      </c>
      <c r="C20" s="174">
        <v>3464</v>
      </c>
      <c r="D20" s="175">
        <v>590</v>
      </c>
      <c r="E20" s="175">
        <v>2335</v>
      </c>
      <c r="F20" s="175">
        <v>149</v>
      </c>
      <c r="G20" s="175">
        <v>83</v>
      </c>
      <c r="H20" s="175">
        <v>11</v>
      </c>
      <c r="I20" s="175">
        <v>30</v>
      </c>
      <c r="J20" s="175">
        <v>266</v>
      </c>
    </row>
    <row r="21" spans="1:10">
      <c r="A21" s="9" t="s">
        <v>91</v>
      </c>
      <c r="B21" s="6" t="s">
        <v>20</v>
      </c>
      <c r="C21" s="174">
        <v>484</v>
      </c>
      <c r="D21" s="175">
        <v>58</v>
      </c>
      <c r="E21" s="175">
        <v>245</v>
      </c>
      <c r="F21" s="175">
        <v>50</v>
      </c>
      <c r="G21" s="175">
        <v>19</v>
      </c>
      <c r="H21" s="175">
        <v>12</v>
      </c>
      <c r="I21" s="175">
        <v>9</v>
      </c>
      <c r="J21" s="175">
        <v>91</v>
      </c>
    </row>
    <row r="22" spans="1:10">
      <c r="A22" s="9" t="s">
        <v>92</v>
      </c>
      <c r="B22" s="6" t="s">
        <v>21</v>
      </c>
      <c r="C22" s="174">
        <v>684</v>
      </c>
      <c r="D22" s="175">
        <v>375</v>
      </c>
      <c r="E22" s="175">
        <v>129</v>
      </c>
      <c r="F22" s="175">
        <v>19</v>
      </c>
      <c r="G22" s="175">
        <v>93</v>
      </c>
      <c r="H22" s="175">
        <v>2</v>
      </c>
      <c r="I22" s="175">
        <v>13</v>
      </c>
      <c r="J22" s="175">
        <v>53</v>
      </c>
    </row>
    <row r="23" spans="1:10">
      <c r="A23" s="9" t="s">
        <v>93</v>
      </c>
      <c r="B23" s="6" t="s">
        <v>22</v>
      </c>
      <c r="C23" s="174">
        <v>2483</v>
      </c>
      <c r="D23" s="175">
        <v>489</v>
      </c>
      <c r="E23" s="175">
        <v>1161</v>
      </c>
      <c r="F23" s="175">
        <v>179</v>
      </c>
      <c r="G23" s="175">
        <v>220</v>
      </c>
      <c r="H23" s="175">
        <v>65</v>
      </c>
      <c r="I23" s="175">
        <v>30</v>
      </c>
      <c r="J23" s="175">
        <v>339</v>
      </c>
    </row>
    <row r="24" spans="1:10">
      <c r="A24" s="9" t="s">
        <v>94</v>
      </c>
      <c r="B24" s="6" t="s">
        <v>23</v>
      </c>
      <c r="C24" s="174">
        <v>324</v>
      </c>
      <c r="D24" s="175">
        <v>75</v>
      </c>
      <c r="E24" s="175">
        <v>167</v>
      </c>
      <c r="F24" s="175">
        <v>38</v>
      </c>
      <c r="G24" s="175">
        <v>18</v>
      </c>
      <c r="H24" s="175">
        <v>2</v>
      </c>
      <c r="I24" s="175">
        <v>4</v>
      </c>
      <c r="J24" s="175">
        <v>20</v>
      </c>
    </row>
    <row r="25" spans="1:10">
      <c r="A25" s="9" t="s">
        <v>95</v>
      </c>
      <c r="B25" s="6" t="s">
        <v>24</v>
      </c>
      <c r="C25" s="174">
        <v>456</v>
      </c>
      <c r="D25" s="175">
        <v>88</v>
      </c>
      <c r="E25" s="175">
        <v>282</v>
      </c>
      <c r="F25" s="175">
        <v>9</v>
      </c>
      <c r="G25" s="175">
        <v>43</v>
      </c>
      <c r="H25" s="175">
        <v>5</v>
      </c>
      <c r="I25" s="175">
        <v>7</v>
      </c>
      <c r="J25" s="175">
        <v>22</v>
      </c>
    </row>
    <row r="26" spans="1:10">
      <c r="A26" s="9" t="s">
        <v>96</v>
      </c>
      <c r="B26" s="6" t="s">
        <v>25</v>
      </c>
      <c r="C26" s="174">
        <v>3314</v>
      </c>
      <c r="D26" s="175">
        <v>391</v>
      </c>
      <c r="E26" s="175">
        <v>2225</v>
      </c>
      <c r="F26" s="175">
        <v>320</v>
      </c>
      <c r="G26" s="175">
        <v>63</v>
      </c>
      <c r="H26" s="175">
        <v>8</v>
      </c>
      <c r="I26" s="175">
        <v>80</v>
      </c>
      <c r="J26" s="175">
        <v>227</v>
      </c>
    </row>
    <row r="27" spans="1:10">
      <c r="A27" s="9" t="s">
        <v>97</v>
      </c>
      <c r="B27" s="6" t="s">
        <v>26</v>
      </c>
      <c r="C27" s="174">
        <v>949</v>
      </c>
      <c r="D27" s="175">
        <v>176</v>
      </c>
      <c r="E27" s="175">
        <v>327</v>
      </c>
      <c r="F27" s="175">
        <v>215</v>
      </c>
      <c r="G27" s="175">
        <v>18</v>
      </c>
      <c r="H27" s="175">
        <v>41</v>
      </c>
      <c r="I27" s="175">
        <v>13</v>
      </c>
      <c r="J27" s="175">
        <v>159</v>
      </c>
    </row>
    <row r="28" spans="1:10">
      <c r="A28" s="9" t="s">
        <v>98</v>
      </c>
      <c r="B28" s="6" t="s">
        <v>27</v>
      </c>
      <c r="C28" s="174">
        <v>1134</v>
      </c>
      <c r="D28" s="175">
        <v>114</v>
      </c>
      <c r="E28" s="175">
        <v>780</v>
      </c>
      <c r="F28" s="175">
        <v>27</v>
      </c>
      <c r="G28" s="175">
        <v>58</v>
      </c>
      <c r="H28" s="175">
        <v>28</v>
      </c>
      <c r="I28" s="175">
        <v>10</v>
      </c>
      <c r="J28" s="175">
        <v>117</v>
      </c>
    </row>
    <row r="29" spans="1:10">
      <c r="A29" s="9" t="s">
        <v>99</v>
      </c>
      <c r="B29" s="6" t="s">
        <v>28</v>
      </c>
      <c r="C29" s="174">
        <v>1288</v>
      </c>
      <c r="D29" s="175">
        <v>106</v>
      </c>
      <c r="E29" s="175">
        <v>954</v>
      </c>
      <c r="F29" s="175">
        <v>46</v>
      </c>
      <c r="G29" s="175">
        <v>28</v>
      </c>
      <c r="H29" s="175">
        <v>3</v>
      </c>
      <c r="I29" s="175">
        <v>41</v>
      </c>
      <c r="J29" s="175">
        <v>110</v>
      </c>
    </row>
    <row r="30" spans="1:10">
      <c r="A30" s="9" t="s">
        <v>100</v>
      </c>
      <c r="B30" s="6" t="s">
        <v>29</v>
      </c>
      <c r="C30" s="174">
        <v>697</v>
      </c>
      <c r="D30" s="175">
        <v>112</v>
      </c>
      <c r="E30" s="175">
        <v>175</v>
      </c>
      <c r="F30" s="175">
        <v>208</v>
      </c>
      <c r="G30" s="175">
        <v>30</v>
      </c>
      <c r="H30" s="175">
        <v>31</v>
      </c>
      <c r="I30" s="175">
        <v>14</v>
      </c>
      <c r="J30" s="175">
        <v>127</v>
      </c>
    </row>
    <row r="31" spans="1:10">
      <c r="A31" s="9" t="s">
        <v>101</v>
      </c>
      <c r="B31" s="6" t="s">
        <v>30</v>
      </c>
      <c r="C31" s="174">
        <v>947</v>
      </c>
      <c r="D31" s="175">
        <v>123</v>
      </c>
      <c r="E31" s="175">
        <v>535</v>
      </c>
      <c r="F31" s="175">
        <v>30</v>
      </c>
      <c r="G31" s="175">
        <v>32</v>
      </c>
      <c r="H31" s="175">
        <v>17</v>
      </c>
      <c r="I31" s="175">
        <v>48</v>
      </c>
      <c r="J31" s="175">
        <v>162</v>
      </c>
    </row>
    <row r="32" spans="1:10">
      <c r="A32" s="9" t="s">
        <v>102</v>
      </c>
      <c r="B32" s="6" t="s">
        <v>31</v>
      </c>
      <c r="C32" s="174">
        <v>875</v>
      </c>
      <c r="D32" s="175">
        <v>389</v>
      </c>
      <c r="E32" s="175">
        <v>81</v>
      </c>
      <c r="F32" s="175">
        <v>151</v>
      </c>
      <c r="G32" s="175">
        <v>32</v>
      </c>
      <c r="H32" s="175">
        <v>5</v>
      </c>
      <c r="I32" s="175">
        <v>4</v>
      </c>
      <c r="J32" s="175">
        <v>213</v>
      </c>
    </row>
    <row r="33" spans="1:10">
      <c r="A33" s="9" t="s">
        <v>103</v>
      </c>
      <c r="B33" s="6" t="s">
        <v>66</v>
      </c>
      <c r="C33" s="174">
        <v>554</v>
      </c>
      <c r="D33" s="175">
        <v>101</v>
      </c>
      <c r="E33" s="175">
        <v>107</v>
      </c>
      <c r="F33" s="175">
        <v>170</v>
      </c>
      <c r="G33" s="175">
        <v>46</v>
      </c>
      <c r="H33" s="175">
        <v>10</v>
      </c>
      <c r="I33" s="175">
        <v>12</v>
      </c>
      <c r="J33" s="175">
        <v>108</v>
      </c>
    </row>
    <row r="34" spans="1:10">
      <c r="A34" s="9" t="s">
        <v>104</v>
      </c>
      <c r="B34" s="6" t="s">
        <v>32</v>
      </c>
      <c r="C34" s="174">
        <v>103</v>
      </c>
      <c r="D34" s="175">
        <v>44</v>
      </c>
      <c r="E34" s="175">
        <v>2</v>
      </c>
      <c r="F34" s="175" t="s">
        <v>150</v>
      </c>
      <c r="G34" s="175">
        <v>27</v>
      </c>
      <c r="H34" s="175" t="s">
        <v>150</v>
      </c>
      <c r="I34" s="175">
        <v>3</v>
      </c>
      <c r="J34" s="175">
        <v>27</v>
      </c>
    </row>
    <row r="35" spans="1:10">
      <c r="A35" s="9" t="s">
        <v>105</v>
      </c>
      <c r="B35" s="6" t="s">
        <v>33</v>
      </c>
      <c r="C35" s="174">
        <v>675</v>
      </c>
      <c r="D35" s="175">
        <v>310</v>
      </c>
      <c r="E35" s="175">
        <v>92</v>
      </c>
      <c r="F35" s="175">
        <v>103</v>
      </c>
      <c r="G35" s="175">
        <v>93</v>
      </c>
      <c r="H35" s="175">
        <v>2</v>
      </c>
      <c r="I35" s="175">
        <v>6</v>
      </c>
      <c r="J35" s="175">
        <v>69</v>
      </c>
    </row>
    <row r="36" spans="1:10">
      <c r="A36" s="9" t="s">
        <v>106</v>
      </c>
      <c r="B36" s="6" t="s">
        <v>34</v>
      </c>
      <c r="C36" s="174">
        <v>220</v>
      </c>
      <c r="D36" s="175">
        <v>84</v>
      </c>
      <c r="E36" s="175">
        <v>33</v>
      </c>
      <c r="F36" s="175">
        <v>42</v>
      </c>
      <c r="G36" s="175">
        <v>19</v>
      </c>
      <c r="H36" s="175">
        <v>12</v>
      </c>
      <c r="I36" s="175">
        <v>10</v>
      </c>
      <c r="J36" s="175">
        <v>20</v>
      </c>
    </row>
    <row r="37" spans="1:10">
      <c r="A37" s="9" t="s">
        <v>107</v>
      </c>
      <c r="B37" s="6" t="s">
        <v>35</v>
      </c>
      <c r="C37" s="174">
        <v>211</v>
      </c>
      <c r="D37" s="175">
        <v>55</v>
      </c>
      <c r="E37" s="175">
        <v>22</v>
      </c>
      <c r="F37" s="175">
        <v>53</v>
      </c>
      <c r="G37" s="175">
        <v>32</v>
      </c>
      <c r="H37" s="175">
        <v>1</v>
      </c>
      <c r="I37" s="175">
        <v>10</v>
      </c>
      <c r="J37" s="175">
        <v>38</v>
      </c>
    </row>
    <row r="38" spans="1:10">
      <c r="A38" s="9" t="s">
        <v>108</v>
      </c>
      <c r="B38" s="6" t="s">
        <v>36</v>
      </c>
      <c r="C38" s="174">
        <v>232</v>
      </c>
      <c r="D38" s="175">
        <v>62</v>
      </c>
      <c r="E38" s="175">
        <v>76</v>
      </c>
      <c r="F38" s="175">
        <v>7</v>
      </c>
      <c r="G38" s="175">
        <v>27</v>
      </c>
      <c r="H38" s="175">
        <v>2</v>
      </c>
      <c r="I38" s="175">
        <v>7</v>
      </c>
      <c r="J38" s="175">
        <v>51</v>
      </c>
    </row>
    <row r="39" spans="1:10">
      <c r="A39" s="9" t="s">
        <v>109</v>
      </c>
      <c r="B39" s="6" t="s">
        <v>37</v>
      </c>
      <c r="C39" s="174">
        <v>248</v>
      </c>
      <c r="D39" s="175">
        <v>159</v>
      </c>
      <c r="E39" s="175">
        <v>27</v>
      </c>
      <c r="F39" s="175">
        <v>5</v>
      </c>
      <c r="G39" s="175">
        <v>15</v>
      </c>
      <c r="H39" s="175">
        <v>18</v>
      </c>
      <c r="I39" s="175">
        <v>17</v>
      </c>
      <c r="J39" s="175">
        <v>7</v>
      </c>
    </row>
    <row r="40" spans="1:10">
      <c r="A40" s="9" t="s">
        <v>110</v>
      </c>
      <c r="B40" s="6" t="s">
        <v>38</v>
      </c>
      <c r="C40" s="174">
        <v>462</v>
      </c>
      <c r="D40" s="175">
        <v>181</v>
      </c>
      <c r="E40" s="175">
        <v>87</v>
      </c>
      <c r="F40" s="175">
        <v>43</v>
      </c>
      <c r="G40" s="175">
        <v>43</v>
      </c>
      <c r="H40" s="175">
        <v>45</v>
      </c>
      <c r="I40" s="175">
        <v>11</v>
      </c>
      <c r="J40" s="175">
        <v>52</v>
      </c>
    </row>
    <row r="41" spans="1:10">
      <c r="A41" s="9" t="s">
        <v>111</v>
      </c>
      <c r="B41" s="6" t="s">
        <v>39</v>
      </c>
      <c r="C41" s="174">
        <v>436</v>
      </c>
      <c r="D41" s="175">
        <v>115</v>
      </c>
      <c r="E41" s="175">
        <v>145</v>
      </c>
      <c r="F41" s="175">
        <v>20</v>
      </c>
      <c r="G41" s="175">
        <v>16</v>
      </c>
      <c r="H41" s="175">
        <v>56</v>
      </c>
      <c r="I41" s="175">
        <v>12</v>
      </c>
      <c r="J41" s="175">
        <v>72</v>
      </c>
    </row>
    <row r="42" spans="1:10">
      <c r="A42" s="154"/>
      <c r="B42" s="154" t="s">
        <v>158</v>
      </c>
      <c r="C42" s="172">
        <f>C3-SUM(C5:C41)</f>
        <v>2109</v>
      </c>
      <c r="D42" s="172">
        <f t="shared" ref="D42:J42" si="0">D3-SUM(D5:D41)</f>
        <v>951</v>
      </c>
      <c r="E42" s="172">
        <f t="shared" si="0"/>
        <v>497</v>
      </c>
      <c r="F42" s="172">
        <f t="shared" si="0"/>
        <v>106</v>
      </c>
      <c r="G42" s="172">
        <f t="shared" si="0"/>
        <v>192</v>
      </c>
      <c r="H42" s="172">
        <f t="shared" si="0"/>
        <v>13</v>
      </c>
      <c r="I42" s="172">
        <f t="shared" si="0"/>
        <v>37</v>
      </c>
      <c r="J42" s="172">
        <f t="shared" si="0"/>
        <v>313</v>
      </c>
    </row>
    <row r="43" spans="1:10">
      <c r="A43" s="156" t="s">
        <v>154</v>
      </c>
      <c r="B43" s="108"/>
      <c r="C43" s="108"/>
      <c r="D43" s="108"/>
      <c r="E43" s="108"/>
      <c r="F43" s="108"/>
      <c r="G43" s="108"/>
      <c r="H43" s="108"/>
      <c r="I43" s="108"/>
      <c r="J43" s="108"/>
    </row>
  </sheetData>
  <phoneticPr fontId="1"/>
  <conditionalFormatting sqref="A3:A41">
    <cfRule type="duplicateValues" dxfId="13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186E9-3EA2-4AF3-B0AF-1758B977A1BF}">
  <sheetPr>
    <tabColor theme="7" tint="0.79998168889431442"/>
  </sheetPr>
  <dimension ref="A1:J43"/>
  <sheetViews>
    <sheetView workbookViewId="0">
      <pane xSplit="2" ySplit="2" topLeftCell="C3" activePane="bottomRight" state="frozen"/>
      <selection pane="topRight" activeCell="D1" sqref="D1"/>
      <selection pane="bottomLeft" activeCell="A5" sqref="A5"/>
      <selection pane="bottomRight" activeCell="L37" sqref="L37"/>
    </sheetView>
  </sheetViews>
  <sheetFormatPr defaultRowHeight="13.5"/>
  <cols>
    <col min="1" max="1" width="7.125" style="13" customWidth="1"/>
    <col min="2" max="2" width="9.875" style="13" customWidth="1"/>
    <col min="3" max="257" width="9" style="13"/>
    <col min="258" max="258" width="9.625" style="13" customWidth="1"/>
    <col min="259" max="513" width="9" style="13"/>
    <col min="514" max="514" width="9.625" style="13" customWidth="1"/>
    <col min="515" max="769" width="9" style="13"/>
    <col min="770" max="770" width="9.625" style="13" customWidth="1"/>
    <col min="771" max="1025" width="9" style="13"/>
    <col min="1026" max="1026" width="9.625" style="13" customWidth="1"/>
    <col min="1027" max="1281" width="9" style="13"/>
    <col min="1282" max="1282" width="9.625" style="13" customWidth="1"/>
    <col min="1283" max="1537" width="9" style="13"/>
    <col min="1538" max="1538" width="9.625" style="13" customWidth="1"/>
    <col min="1539" max="1793" width="9" style="13"/>
    <col min="1794" max="1794" width="9.625" style="13" customWidth="1"/>
    <col min="1795" max="2049" width="9" style="13"/>
    <col min="2050" max="2050" width="9.625" style="13" customWidth="1"/>
    <col min="2051" max="2305" width="9" style="13"/>
    <col min="2306" max="2306" width="9.625" style="13" customWidth="1"/>
    <col min="2307" max="2561" width="9" style="13"/>
    <col min="2562" max="2562" width="9.625" style="13" customWidth="1"/>
    <col min="2563" max="2817" width="9" style="13"/>
    <col min="2818" max="2818" width="9.625" style="13" customWidth="1"/>
    <col min="2819" max="3073" width="9" style="13"/>
    <col min="3074" max="3074" width="9.625" style="13" customWidth="1"/>
    <col min="3075" max="3329" width="9" style="13"/>
    <col min="3330" max="3330" width="9.625" style="13" customWidth="1"/>
    <col min="3331" max="3585" width="9" style="13"/>
    <col min="3586" max="3586" width="9.625" style="13" customWidth="1"/>
    <col min="3587" max="3841" width="9" style="13"/>
    <col min="3842" max="3842" width="9.625" style="13" customWidth="1"/>
    <col min="3843" max="4097" width="9" style="13"/>
    <col min="4098" max="4098" width="9.625" style="13" customWidth="1"/>
    <col min="4099" max="4353" width="9" style="13"/>
    <col min="4354" max="4354" width="9.625" style="13" customWidth="1"/>
    <col min="4355" max="4609" width="9" style="13"/>
    <col min="4610" max="4610" width="9.625" style="13" customWidth="1"/>
    <col min="4611" max="4865" width="9" style="13"/>
    <col min="4866" max="4866" width="9.625" style="13" customWidth="1"/>
    <col min="4867" max="5121" width="9" style="13"/>
    <col min="5122" max="5122" width="9.625" style="13" customWidth="1"/>
    <col min="5123" max="5377" width="9" style="13"/>
    <col min="5378" max="5378" width="9.625" style="13" customWidth="1"/>
    <col min="5379" max="5633" width="9" style="13"/>
    <col min="5634" max="5634" width="9.625" style="13" customWidth="1"/>
    <col min="5635" max="5889" width="9" style="13"/>
    <col min="5890" max="5890" width="9.625" style="13" customWidth="1"/>
    <col min="5891" max="6145" width="9" style="13"/>
    <col min="6146" max="6146" width="9.625" style="13" customWidth="1"/>
    <col min="6147" max="6401" width="9" style="13"/>
    <col min="6402" max="6402" width="9.625" style="13" customWidth="1"/>
    <col min="6403" max="6657" width="9" style="13"/>
    <col min="6658" max="6658" width="9.625" style="13" customWidth="1"/>
    <col min="6659" max="6913" width="9" style="13"/>
    <col min="6914" max="6914" width="9.625" style="13" customWidth="1"/>
    <col min="6915" max="7169" width="9" style="13"/>
    <col min="7170" max="7170" width="9.625" style="13" customWidth="1"/>
    <col min="7171" max="7425" width="9" style="13"/>
    <col min="7426" max="7426" width="9.625" style="13" customWidth="1"/>
    <col min="7427" max="7681" width="9" style="13"/>
    <col min="7682" max="7682" width="9.625" style="13" customWidth="1"/>
    <col min="7683" max="7937" width="9" style="13"/>
    <col min="7938" max="7938" width="9.625" style="13" customWidth="1"/>
    <col min="7939" max="8193" width="9" style="13"/>
    <col min="8194" max="8194" width="9.625" style="13" customWidth="1"/>
    <col min="8195" max="8449" width="9" style="13"/>
    <col min="8450" max="8450" width="9.625" style="13" customWidth="1"/>
    <col min="8451" max="8705" width="9" style="13"/>
    <col min="8706" max="8706" width="9.625" style="13" customWidth="1"/>
    <col min="8707" max="8961" width="9" style="13"/>
    <col min="8962" max="8962" width="9.625" style="13" customWidth="1"/>
    <col min="8963" max="9217" width="9" style="13"/>
    <col min="9218" max="9218" width="9.625" style="13" customWidth="1"/>
    <col min="9219" max="9473" width="9" style="13"/>
    <col min="9474" max="9474" width="9.625" style="13" customWidth="1"/>
    <col min="9475" max="9729" width="9" style="13"/>
    <col min="9730" max="9730" width="9.625" style="13" customWidth="1"/>
    <col min="9731" max="9985" width="9" style="13"/>
    <col min="9986" max="9986" width="9.625" style="13" customWidth="1"/>
    <col min="9987" max="10241" width="9" style="13"/>
    <col min="10242" max="10242" width="9.625" style="13" customWidth="1"/>
    <col min="10243" max="10497" width="9" style="13"/>
    <col min="10498" max="10498" width="9.625" style="13" customWidth="1"/>
    <col min="10499" max="10753" width="9" style="13"/>
    <col min="10754" max="10754" width="9.625" style="13" customWidth="1"/>
    <col min="10755" max="11009" width="9" style="13"/>
    <col min="11010" max="11010" width="9.625" style="13" customWidth="1"/>
    <col min="11011" max="11265" width="9" style="13"/>
    <col min="11266" max="11266" width="9.625" style="13" customWidth="1"/>
    <col min="11267" max="11521" width="9" style="13"/>
    <col min="11522" max="11522" width="9.625" style="13" customWidth="1"/>
    <col min="11523" max="11777" width="9" style="13"/>
    <col min="11778" max="11778" width="9.625" style="13" customWidth="1"/>
    <col min="11779" max="12033" width="9" style="13"/>
    <col min="12034" max="12034" width="9.625" style="13" customWidth="1"/>
    <col min="12035" max="12289" width="9" style="13"/>
    <col min="12290" max="12290" width="9.625" style="13" customWidth="1"/>
    <col min="12291" max="12545" width="9" style="13"/>
    <col min="12546" max="12546" width="9.625" style="13" customWidth="1"/>
    <col min="12547" max="12801" width="9" style="13"/>
    <col min="12802" max="12802" width="9.625" style="13" customWidth="1"/>
    <col min="12803" max="13057" width="9" style="13"/>
    <col min="13058" max="13058" width="9.625" style="13" customWidth="1"/>
    <col min="13059" max="13313" width="9" style="13"/>
    <col min="13314" max="13314" width="9.625" style="13" customWidth="1"/>
    <col min="13315" max="13569" width="9" style="13"/>
    <col min="13570" max="13570" width="9.625" style="13" customWidth="1"/>
    <col min="13571" max="13825" width="9" style="13"/>
    <col min="13826" max="13826" width="9.625" style="13" customWidth="1"/>
    <col min="13827" max="14081" width="9" style="13"/>
    <col min="14082" max="14082" width="9.625" style="13" customWidth="1"/>
    <col min="14083" max="14337" width="9" style="13"/>
    <col min="14338" max="14338" width="9.625" style="13" customWidth="1"/>
    <col min="14339" max="14593" width="9" style="13"/>
    <col min="14594" max="14594" width="9.625" style="13" customWidth="1"/>
    <col min="14595" max="14849" width="9" style="13"/>
    <col min="14850" max="14850" width="9.625" style="13" customWidth="1"/>
    <col min="14851" max="15105" width="9" style="13"/>
    <col min="15106" max="15106" width="9.625" style="13" customWidth="1"/>
    <col min="15107" max="15361" width="9" style="13"/>
    <col min="15362" max="15362" width="9.625" style="13" customWidth="1"/>
    <col min="15363" max="15617" width="9" style="13"/>
    <col min="15618" max="15618" width="9.625" style="13" customWidth="1"/>
    <col min="15619" max="15873" width="9" style="13"/>
    <col min="15874" max="15874" width="9.625" style="13" customWidth="1"/>
    <col min="15875" max="16129" width="9" style="13"/>
    <col min="16130" max="16130" width="9.625" style="13" customWidth="1"/>
    <col min="16131" max="16384" width="9" style="13"/>
  </cols>
  <sheetData>
    <row r="1" spans="1:10">
      <c r="B1" s="109" t="s">
        <v>146</v>
      </c>
      <c r="D1" s="109"/>
      <c r="E1" s="109"/>
      <c r="F1" s="109"/>
      <c r="G1" s="109"/>
      <c r="H1" s="109"/>
      <c r="I1" s="6" t="s">
        <v>144</v>
      </c>
      <c r="J1" s="109"/>
    </row>
    <row r="2" spans="1:10">
      <c r="A2" s="102"/>
      <c r="B2" s="102"/>
      <c r="C2" s="122" t="s">
        <v>147</v>
      </c>
      <c r="D2" s="122" t="s">
        <v>148</v>
      </c>
      <c r="E2" s="122" t="s">
        <v>3</v>
      </c>
      <c r="F2" s="122" t="s">
        <v>5</v>
      </c>
      <c r="G2" s="122" t="s">
        <v>4</v>
      </c>
      <c r="H2" s="122" t="s">
        <v>7</v>
      </c>
      <c r="I2" s="122" t="s">
        <v>149</v>
      </c>
      <c r="J2" s="122" t="s">
        <v>9</v>
      </c>
    </row>
    <row r="3" spans="1:10">
      <c r="A3" s="137" t="s">
        <v>73</v>
      </c>
      <c r="B3" s="138" t="s">
        <v>11</v>
      </c>
      <c r="C3" s="173">
        <v>100387</v>
      </c>
      <c r="D3" s="168">
        <v>25585</v>
      </c>
      <c r="E3" s="168">
        <v>51991</v>
      </c>
      <c r="F3" s="168">
        <v>3124</v>
      </c>
      <c r="G3" s="168">
        <v>3438</v>
      </c>
      <c r="H3" s="168">
        <v>908</v>
      </c>
      <c r="I3" s="168">
        <v>2324</v>
      </c>
      <c r="J3" s="168">
        <f>C3-SUM(D3:I3)</f>
        <v>13017</v>
      </c>
    </row>
    <row r="4" spans="1:10">
      <c r="A4" s="9" t="s">
        <v>74</v>
      </c>
      <c r="B4" s="6" t="s">
        <v>12</v>
      </c>
      <c r="C4" s="174">
        <v>44432</v>
      </c>
      <c r="D4" s="175">
        <v>14352</v>
      </c>
      <c r="E4" s="175">
        <v>20730</v>
      </c>
      <c r="F4" s="175">
        <v>552</v>
      </c>
      <c r="G4" s="175">
        <v>1048</v>
      </c>
      <c r="H4" s="175">
        <v>201</v>
      </c>
      <c r="I4" s="175">
        <v>1309</v>
      </c>
      <c r="J4" s="175">
        <v>6240</v>
      </c>
    </row>
    <row r="5" spans="1:10">
      <c r="A5" s="47" t="s">
        <v>75</v>
      </c>
      <c r="B5" s="48" t="s">
        <v>126</v>
      </c>
      <c r="C5" s="176">
        <v>5106</v>
      </c>
      <c r="D5" s="177">
        <v>1220</v>
      </c>
      <c r="E5" s="177">
        <v>1646</v>
      </c>
      <c r="F5" s="177">
        <v>346</v>
      </c>
      <c r="G5" s="177">
        <v>306</v>
      </c>
      <c r="H5" s="177">
        <v>106</v>
      </c>
      <c r="I5" s="177">
        <v>480</v>
      </c>
      <c r="J5" s="177">
        <v>1002</v>
      </c>
    </row>
    <row r="6" spans="1:10">
      <c r="A6" s="9" t="s">
        <v>76</v>
      </c>
      <c r="B6" s="10" t="s">
        <v>127</v>
      </c>
      <c r="C6" s="174">
        <v>4040</v>
      </c>
      <c r="D6" s="175">
        <v>1322</v>
      </c>
      <c r="E6" s="175">
        <v>1742</v>
      </c>
      <c r="F6" s="175">
        <v>23</v>
      </c>
      <c r="G6" s="175">
        <v>98</v>
      </c>
      <c r="H6" s="175">
        <v>3</v>
      </c>
      <c r="I6" s="175">
        <v>166</v>
      </c>
      <c r="J6" s="175">
        <v>686</v>
      </c>
    </row>
    <row r="7" spans="1:10">
      <c r="A7" s="9" t="s">
        <v>77</v>
      </c>
      <c r="B7" s="10" t="s">
        <v>128</v>
      </c>
      <c r="C7" s="174">
        <v>4410</v>
      </c>
      <c r="D7" s="175">
        <v>2144</v>
      </c>
      <c r="E7" s="175">
        <v>1691</v>
      </c>
      <c r="F7" s="175">
        <v>26</v>
      </c>
      <c r="G7" s="175">
        <v>96</v>
      </c>
      <c r="H7" s="175">
        <v>15</v>
      </c>
      <c r="I7" s="175">
        <v>23</v>
      </c>
      <c r="J7" s="175">
        <v>415</v>
      </c>
    </row>
    <row r="8" spans="1:10">
      <c r="A8" s="9" t="s">
        <v>78</v>
      </c>
      <c r="B8" s="10" t="s">
        <v>129</v>
      </c>
      <c r="C8" s="174">
        <v>7232</v>
      </c>
      <c r="D8" s="175">
        <v>635</v>
      </c>
      <c r="E8" s="175">
        <v>5502</v>
      </c>
      <c r="F8" s="175">
        <v>24</v>
      </c>
      <c r="G8" s="175">
        <v>71</v>
      </c>
      <c r="H8" s="175">
        <v>13</v>
      </c>
      <c r="I8" s="175">
        <v>31</v>
      </c>
      <c r="J8" s="175">
        <v>956</v>
      </c>
    </row>
    <row r="9" spans="1:10">
      <c r="A9" s="9" t="s">
        <v>79</v>
      </c>
      <c r="B9" s="10" t="s">
        <v>130</v>
      </c>
      <c r="C9" s="174">
        <v>4128</v>
      </c>
      <c r="D9" s="175">
        <v>507</v>
      </c>
      <c r="E9" s="175">
        <v>3181</v>
      </c>
      <c r="F9" s="175">
        <v>14</v>
      </c>
      <c r="G9" s="175">
        <v>52</v>
      </c>
      <c r="H9" s="175">
        <v>17</v>
      </c>
      <c r="I9" s="175">
        <v>61</v>
      </c>
      <c r="J9" s="175">
        <v>296</v>
      </c>
    </row>
    <row r="10" spans="1:10">
      <c r="A10" s="9" t="s">
        <v>80</v>
      </c>
      <c r="B10" s="10" t="s">
        <v>131</v>
      </c>
      <c r="C10" s="174">
        <v>2757</v>
      </c>
      <c r="D10" s="175">
        <v>901</v>
      </c>
      <c r="E10" s="175">
        <v>1398</v>
      </c>
      <c r="F10" s="175">
        <v>9</v>
      </c>
      <c r="G10" s="175">
        <v>53</v>
      </c>
      <c r="H10" s="175">
        <v>4</v>
      </c>
      <c r="I10" s="175">
        <v>107</v>
      </c>
      <c r="J10" s="175">
        <v>285</v>
      </c>
    </row>
    <row r="11" spans="1:10">
      <c r="A11" s="9" t="s">
        <v>81</v>
      </c>
      <c r="B11" s="10" t="s">
        <v>132</v>
      </c>
      <c r="C11" s="174">
        <v>2027</v>
      </c>
      <c r="D11" s="175">
        <v>456</v>
      </c>
      <c r="E11" s="175">
        <v>1167</v>
      </c>
      <c r="F11" s="175">
        <v>23</v>
      </c>
      <c r="G11" s="175">
        <v>44</v>
      </c>
      <c r="H11" s="175">
        <v>4</v>
      </c>
      <c r="I11" s="175">
        <v>88</v>
      </c>
      <c r="J11" s="175">
        <v>245</v>
      </c>
    </row>
    <row r="12" spans="1:10">
      <c r="A12" s="9" t="s">
        <v>82</v>
      </c>
      <c r="B12" s="10" t="s">
        <v>133</v>
      </c>
      <c r="C12" s="174">
        <v>12248</v>
      </c>
      <c r="D12" s="175">
        <v>6453</v>
      </c>
      <c r="E12" s="175">
        <v>3120</v>
      </c>
      <c r="F12" s="175">
        <v>56</v>
      </c>
      <c r="G12" s="175">
        <v>231</v>
      </c>
      <c r="H12" s="175">
        <v>31</v>
      </c>
      <c r="I12" s="175">
        <v>287</v>
      </c>
      <c r="J12" s="175">
        <v>2070</v>
      </c>
    </row>
    <row r="13" spans="1:10">
      <c r="A13" s="50" t="s">
        <v>83</v>
      </c>
      <c r="B13" s="51" t="s">
        <v>134</v>
      </c>
      <c r="C13" s="178">
        <v>2484</v>
      </c>
      <c r="D13" s="179">
        <v>714</v>
      </c>
      <c r="E13" s="179">
        <v>1283</v>
      </c>
      <c r="F13" s="179">
        <v>31</v>
      </c>
      <c r="G13" s="179">
        <v>97</v>
      </c>
      <c r="H13" s="179">
        <v>8</v>
      </c>
      <c r="I13" s="179">
        <v>66</v>
      </c>
      <c r="J13" s="179">
        <v>285</v>
      </c>
    </row>
    <row r="14" spans="1:10">
      <c r="A14" s="9" t="s">
        <v>84</v>
      </c>
      <c r="B14" s="6" t="s">
        <v>13</v>
      </c>
      <c r="C14" s="174">
        <v>10483</v>
      </c>
      <c r="D14" s="175">
        <v>1724</v>
      </c>
      <c r="E14" s="175">
        <v>5896</v>
      </c>
      <c r="F14" s="175">
        <v>264</v>
      </c>
      <c r="G14" s="175">
        <v>392</v>
      </c>
      <c r="H14" s="175">
        <v>105</v>
      </c>
      <c r="I14" s="175">
        <v>93</v>
      </c>
      <c r="J14" s="175">
        <v>2009</v>
      </c>
    </row>
    <row r="15" spans="1:10">
      <c r="A15" s="9" t="s">
        <v>85</v>
      </c>
      <c r="B15" s="6" t="s">
        <v>14</v>
      </c>
      <c r="C15" s="174">
        <v>12049</v>
      </c>
      <c r="D15" s="175">
        <v>1948</v>
      </c>
      <c r="E15" s="175">
        <v>8782</v>
      </c>
      <c r="F15" s="175">
        <v>203</v>
      </c>
      <c r="G15" s="175">
        <v>290</v>
      </c>
      <c r="H15" s="175">
        <v>77</v>
      </c>
      <c r="I15" s="175">
        <v>108</v>
      </c>
      <c r="J15" s="175">
        <v>641</v>
      </c>
    </row>
    <row r="16" spans="1:10">
      <c r="A16" s="9" t="s">
        <v>86</v>
      </c>
      <c r="B16" s="6" t="s">
        <v>15</v>
      </c>
      <c r="C16" s="174">
        <v>3158</v>
      </c>
      <c r="D16" s="175">
        <v>895</v>
      </c>
      <c r="E16" s="175">
        <v>1481</v>
      </c>
      <c r="F16" s="175">
        <v>154</v>
      </c>
      <c r="G16" s="175">
        <v>164</v>
      </c>
      <c r="H16" s="175">
        <v>69</v>
      </c>
      <c r="I16" s="175">
        <v>50</v>
      </c>
      <c r="J16" s="175">
        <v>345</v>
      </c>
    </row>
    <row r="17" spans="1:10">
      <c r="A17" s="9" t="s">
        <v>87</v>
      </c>
      <c r="B17" s="6" t="s">
        <v>16</v>
      </c>
      <c r="C17" s="174">
        <v>6743</v>
      </c>
      <c r="D17" s="175">
        <v>1257</v>
      </c>
      <c r="E17" s="175">
        <v>4188</v>
      </c>
      <c r="F17" s="175">
        <v>169</v>
      </c>
      <c r="G17" s="175">
        <v>161</v>
      </c>
      <c r="H17" s="175">
        <v>34</v>
      </c>
      <c r="I17" s="175">
        <v>243</v>
      </c>
      <c r="J17" s="175">
        <v>691</v>
      </c>
    </row>
    <row r="18" spans="1:10">
      <c r="A18" s="9" t="s">
        <v>88</v>
      </c>
      <c r="B18" s="6" t="s">
        <v>17</v>
      </c>
      <c r="C18" s="174">
        <v>250</v>
      </c>
      <c r="D18" s="175">
        <v>97</v>
      </c>
      <c r="E18" s="175">
        <v>62</v>
      </c>
      <c r="F18" s="175">
        <v>2</v>
      </c>
      <c r="G18" s="175">
        <v>40</v>
      </c>
      <c r="H18" s="175">
        <v>0</v>
      </c>
      <c r="I18" s="175">
        <v>11</v>
      </c>
      <c r="J18" s="175">
        <v>38</v>
      </c>
    </row>
    <row r="19" spans="1:10">
      <c r="A19" s="9" t="s">
        <v>89</v>
      </c>
      <c r="B19" s="6" t="s">
        <v>18</v>
      </c>
      <c r="C19" s="174">
        <v>1700</v>
      </c>
      <c r="D19" s="175">
        <v>393</v>
      </c>
      <c r="E19" s="175">
        <v>712</v>
      </c>
      <c r="F19" s="175">
        <v>34</v>
      </c>
      <c r="G19" s="175">
        <v>59</v>
      </c>
      <c r="H19" s="175">
        <v>46</v>
      </c>
      <c r="I19" s="175">
        <v>94</v>
      </c>
      <c r="J19" s="175">
        <v>362</v>
      </c>
    </row>
    <row r="20" spans="1:10">
      <c r="A20" s="9" t="s">
        <v>90</v>
      </c>
      <c r="B20" s="6" t="s">
        <v>19</v>
      </c>
      <c r="C20" s="174">
        <v>3339</v>
      </c>
      <c r="D20" s="175">
        <v>581</v>
      </c>
      <c r="E20" s="175">
        <v>2254</v>
      </c>
      <c r="F20" s="175">
        <v>119</v>
      </c>
      <c r="G20" s="175">
        <v>75</v>
      </c>
      <c r="H20" s="175">
        <v>8</v>
      </c>
      <c r="I20" s="175">
        <v>29</v>
      </c>
      <c r="J20" s="175">
        <v>273</v>
      </c>
    </row>
    <row r="21" spans="1:10">
      <c r="A21" s="9" t="s">
        <v>91</v>
      </c>
      <c r="B21" s="6" t="s">
        <v>20</v>
      </c>
      <c r="C21" s="174">
        <v>415</v>
      </c>
      <c r="D21" s="175">
        <v>66</v>
      </c>
      <c r="E21" s="175">
        <v>241</v>
      </c>
      <c r="F21" s="175">
        <v>6</v>
      </c>
      <c r="G21" s="175">
        <v>14</v>
      </c>
      <c r="H21" s="175">
        <v>1</v>
      </c>
      <c r="I21" s="175">
        <v>9</v>
      </c>
      <c r="J21" s="175">
        <v>78</v>
      </c>
    </row>
    <row r="22" spans="1:10">
      <c r="A22" s="9" t="s">
        <v>92</v>
      </c>
      <c r="B22" s="6" t="s">
        <v>21</v>
      </c>
      <c r="C22" s="174">
        <v>607</v>
      </c>
      <c r="D22" s="175">
        <v>310</v>
      </c>
      <c r="E22" s="175">
        <v>122</v>
      </c>
      <c r="F22" s="175">
        <v>12</v>
      </c>
      <c r="G22" s="175">
        <v>90</v>
      </c>
      <c r="H22" s="175">
        <v>2</v>
      </c>
      <c r="I22" s="175">
        <v>12</v>
      </c>
      <c r="J22" s="175">
        <v>59</v>
      </c>
    </row>
    <row r="23" spans="1:10">
      <c r="A23" s="9" t="s">
        <v>93</v>
      </c>
      <c r="B23" s="6" t="s">
        <v>22</v>
      </c>
      <c r="C23" s="174">
        <v>2488</v>
      </c>
      <c r="D23" s="175">
        <v>515</v>
      </c>
      <c r="E23" s="175">
        <v>1137</v>
      </c>
      <c r="F23" s="175">
        <v>165</v>
      </c>
      <c r="G23" s="175">
        <v>227</v>
      </c>
      <c r="H23" s="175">
        <v>65</v>
      </c>
      <c r="I23" s="175">
        <v>30</v>
      </c>
      <c r="J23" s="175">
        <v>349</v>
      </c>
    </row>
    <row r="24" spans="1:10">
      <c r="A24" s="9" t="s">
        <v>94</v>
      </c>
      <c r="B24" s="6" t="s">
        <v>23</v>
      </c>
      <c r="C24" s="174">
        <v>322</v>
      </c>
      <c r="D24" s="175">
        <v>71</v>
      </c>
      <c r="E24" s="175">
        <v>159</v>
      </c>
      <c r="F24" s="175">
        <v>37</v>
      </c>
      <c r="G24" s="175">
        <v>20</v>
      </c>
      <c r="H24" s="175">
        <v>2</v>
      </c>
      <c r="I24" s="175">
        <v>4</v>
      </c>
      <c r="J24" s="175">
        <v>29</v>
      </c>
    </row>
    <row r="25" spans="1:10">
      <c r="A25" s="9" t="s">
        <v>95</v>
      </c>
      <c r="B25" s="6" t="s">
        <v>24</v>
      </c>
      <c r="C25" s="174">
        <v>427</v>
      </c>
      <c r="D25" s="175">
        <v>83</v>
      </c>
      <c r="E25" s="175">
        <v>263</v>
      </c>
      <c r="F25" s="175">
        <v>7</v>
      </c>
      <c r="G25" s="175">
        <v>40</v>
      </c>
      <c r="H25" s="175">
        <v>3</v>
      </c>
      <c r="I25" s="175">
        <v>6</v>
      </c>
      <c r="J25" s="175">
        <v>25</v>
      </c>
    </row>
    <row r="26" spans="1:10">
      <c r="A26" s="9" t="s">
        <v>96</v>
      </c>
      <c r="B26" s="6" t="s">
        <v>25</v>
      </c>
      <c r="C26" s="174">
        <v>3224</v>
      </c>
      <c r="D26" s="175">
        <v>367</v>
      </c>
      <c r="E26" s="175">
        <v>2156</v>
      </c>
      <c r="F26" s="175">
        <v>311</v>
      </c>
      <c r="G26" s="175">
        <v>64</v>
      </c>
      <c r="H26" s="175">
        <v>16</v>
      </c>
      <c r="I26" s="175">
        <v>83</v>
      </c>
      <c r="J26" s="175">
        <v>227</v>
      </c>
    </row>
    <row r="27" spans="1:10">
      <c r="A27" s="9" t="s">
        <v>97</v>
      </c>
      <c r="B27" s="6" t="s">
        <v>26</v>
      </c>
      <c r="C27" s="174">
        <v>918</v>
      </c>
      <c r="D27" s="175">
        <v>184</v>
      </c>
      <c r="E27" s="175">
        <v>305</v>
      </c>
      <c r="F27" s="175">
        <v>182</v>
      </c>
      <c r="G27" s="175">
        <v>25</v>
      </c>
      <c r="H27" s="175">
        <v>42</v>
      </c>
      <c r="I27" s="175">
        <v>11</v>
      </c>
      <c r="J27" s="175">
        <v>169</v>
      </c>
    </row>
    <row r="28" spans="1:10">
      <c r="A28" s="9" t="s">
        <v>98</v>
      </c>
      <c r="B28" s="6" t="s">
        <v>27</v>
      </c>
      <c r="C28" s="174">
        <v>1085</v>
      </c>
      <c r="D28" s="175">
        <v>102</v>
      </c>
      <c r="E28" s="175">
        <v>750</v>
      </c>
      <c r="F28" s="175">
        <v>23</v>
      </c>
      <c r="G28" s="175">
        <v>64</v>
      </c>
      <c r="H28" s="175">
        <v>24</v>
      </c>
      <c r="I28" s="175">
        <v>7</v>
      </c>
      <c r="J28" s="175">
        <v>115</v>
      </c>
    </row>
    <row r="29" spans="1:10">
      <c r="A29" s="9" t="s">
        <v>99</v>
      </c>
      <c r="B29" s="6" t="s">
        <v>28</v>
      </c>
      <c r="C29" s="174">
        <v>1243</v>
      </c>
      <c r="D29" s="175">
        <v>110</v>
      </c>
      <c r="E29" s="175">
        <v>917</v>
      </c>
      <c r="F29" s="175">
        <v>32</v>
      </c>
      <c r="G29" s="175">
        <v>32</v>
      </c>
      <c r="H29" s="175">
        <v>2</v>
      </c>
      <c r="I29" s="175">
        <v>41</v>
      </c>
      <c r="J29" s="175">
        <v>109</v>
      </c>
    </row>
    <row r="30" spans="1:10">
      <c r="A30" s="9" t="s">
        <v>100</v>
      </c>
      <c r="B30" s="6" t="s">
        <v>29</v>
      </c>
      <c r="C30" s="174">
        <v>633</v>
      </c>
      <c r="D30" s="175">
        <v>100</v>
      </c>
      <c r="E30" s="175">
        <v>168</v>
      </c>
      <c r="F30" s="175">
        <v>167</v>
      </c>
      <c r="G30" s="175">
        <v>34</v>
      </c>
      <c r="H30" s="175">
        <v>34</v>
      </c>
      <c r="I30" s="175">
        <v>15</v>
      </c>
      <c r="J30" s="175">
        <v>115</v>
      </c>
    </row>
    <row r="31" spans="1:10">
      <c r="A31" s="9" t="s">
        <v>101</v>
      </c>
      <c r="B31" s="6" t="s">
        <v>30</v>
      </c>
      <c r="C31" s="174">
        <v>978</v>
      </c>
      <c r="D31" s="175">
        <v>145</v>
      </c>
      <c r="E31" s="175">
        <v>527</v>
      </c>
      <c r="F31" s="175">
        <v>25</v>
      </c>
      <c r="G31" s="175">
        <v>27</v>
      </c>
      <c r="H31" s="175">
        <v>14</v>
      </c>
      <c r="I31" s="175">
        <v>47</v>
      </c>
      <c r="J31" s="175">
        <v>193</v>
      </c>
    </row>
    <row r="32" spans="1:10">
      <c r="A32" s="9" t="s">
        <v>102</v>
      </c>
      <c r="B32" s="6" t="s">
        <v>31</v>
      </c>
      <c r="C32" s="174">
        <v>789</v>
      </c>
      <c r="D32" s="175">
        <v>321</v>
      </c>
      <c r="E32" s="175">
        <v>80</v>
      </c>
      <c r="F32" s="175">
        <v>133</v>
      </c>
      <c r="G32" s="175">
        <v>32</v>
      </c>
      <c r="H32" s="175">
        <v>6</v>
      </c>
      <c r="I32" s="175">
        <v>4</v>
      </c>
      <c r="J32" s="175">
        <v>213</v>
      </c>
    </row>
    <row r="33" spans="1:10">
      <c r="A33" s="9" t="s">
        <v>103</v>
      </c>
      <c r="B33" s="6" t="s">
        <v>66</v>
      </c>
      <c r="C33" s="174">
        <v>564</v>
      </c>
      <c r="D33" s="175">
        <v>109</v>
      </c>
      <c r="E33" s="175">
        <v>110</v>
      </c>
      <c r="F33" s="175">
        <v>175</v>
      </c>
      <c r="G33" s="175">
        <v>48</v>
      </c>
      <c r="H33" s="175">
        <v>10</v>
      </c>
      <c r="I33" s="175">
        <v>13</v>
      </c>
      <c r="J33" s="175">
        <v>99</v>
      </c>
    </row>
    <row r="34" spans="1:10">
      <c r="A34" s="9" t="s">
        <v>104</v>
      </c>
      <c r="B34" s="6" t="s">
        <v>32</v>
      </c>
      <c r="C34" s="174">
        <v>95</v>
      </c>
      <c r="D34" s="175">
        <v>34</v>
      </c>
      <c r="E34" s="175">
        <v>3</v>
      </c>
      <c r="F34" s="175">
        <v>0</v>
      </c>
      <c r="G34" s="175">
        <v>27</v>
      </c>
      <c r="H34" s="175">
        <v>0</v>
      </c>
      <c r="I34" s="175">
        <v>3</v>
      </c>
      <c r="J34" s="175">
        <v>28</v>
      </c>
    </row>
    <row r="35" spans="1:10">
      <c r="A35" s="9" t="s">
        <v>105</v>
      </c>
      <c r="B35" s="6" t="s">
        <v>33</v>
      </c>
      <c r="C35" s="174">
        <v>654</v>
      </c>
      <c r="D35" s="175">
        <v>291</v>
      </c>
      <c r="E35" s="175">
        <v>91</v>
      </c>
      <c r="F35" s="175">
        <v>101</v>
      </c>
      <c r="G35" s="175">
        <v>93</v>
      </c>
      <c r="H35" s="175">
        <v>2</v>
      </c>
      <c r="I35" s="175">
        <v>5</v>
      </c>
      <c r="J35" s="175">
        <v>71</v>
      </c>
    </row>
    <row r="36" spans="1:10">
      <c r="A36" s="9" t="s">
        <v>106</v>
      </c>
      <c r="B36" s="6" t="s">
        <v>34</v>
      </c>
      <c r="C36" s="174">
        <v>210</v>
      </c>
      <c r="D36" s="175">
        <v>81</v>
      </c>
      <c r="E36" s="175">
        <v>32</v>
      </c>
      <c r="F36" s="175">
        <v>34</v>
      </c>
      <c r="G36" s="175">
        <v>21</v>
      </c>
      <c r="H36" s="175">
        <v>12</v>
      </c>
      <c r="I36" s="175">
        <v>9</v>
      </c>
      <c r="J36" s="175">
        <v>21</v>
      </c>
    </row>
    <row r="37" spans="1:10">
      <c r="A37" s="9" t="s">
        <v>107</v>
      </c>
      <c r="B37" s="6" t="s">
        <v>35</v>
      </c>
      <c r="C37" s="174">
        <v>201</v>
      </c>
      <c r="D37" s="175">
        <v>55</v>
      </c>
      <c r="E37" s="175">
        <v>20</v>
      </c>
      <c r="F37" s="175">
        <v>50</v>
      </c>
      <c r="G37" s="175">
        <v>32</v>
      </c>
      <c r="H37" s="175">
        <v>1</v>
      </c>
      <c r="I37" s="175">
        <v>8</v>
      </c>
      <c r="J37" s="175">
        <v>35</v>
      </c>
    </row>
    <row r="38" spans="1:10">
      <c r="A38" s="9" t="s">
        <v>108</v>
      </c>
      <c r="B38" s="6" t="s">
        <v>36</v>
      </c>
      <c r="C38" s="174">
        <v>232</v>
      </c>
      <c r="D38" s="175">
        <v>60</v>
      </c>
      <c r="E38" s="175">
        <v>65</v>
      </c>
      <c r="F38" s="175">
        <v>5</v>
      </c>
      <c r="G38" s="175">
        <v>45</v>
      </c>
      <c r="H38" s="175">
        <v>3</v>
      </c>
      <c r="I38" s="175">
        <v>4</v>
      </c>
      <c r="J38" s="175">
        <v>50</v>
      </c>
    </row>
    <row r="39" spans="1:10">
      <c r="A39" s="9" t="s">
        <v>109</v>
      </c>
      <c r="B39" s="6" t="s">
        <v>37</v>
      </c>
      <c r="C39" s="174">
        <v>229</v>
      </c>
      <c r="D39" s="175">
        <v>141</v>
      </c>
      <c r="E39" s="175">
        <v>26</v>
      </c>
      <c r="F39" s="175">
        <v>4</v>
      </c>
      <c r="G39" s="175">
        <v>22</v>
      </c>
      <c r="H39" s="175">
        <v>15</v>
      </c>
      <c r="I39" s="175">
        <v>17</v>
      </c>
      <c r="J39" s="175">
        <v>4</v>
      </c>
    </row>
    <row r="40" spans="1:10">
      <c r="A40" s="9" t="s">
        <v>110</v>
      </c>
      <c r="B40" s="6" t="s">
        <v>38</v>
      </c>
      <c r="C40" s="174">
        <v>412</v>
      </c>
      <c r="D40" s="175">
        <v>184</v>
      </c>
      <c r="E40" s="175">
        <v>72</v>
      </c>
      <c r="F40" s="175">
        <v>20</v>
      </c>
      <c r="G40" s="175">
        <v>43</v>
      </c>
      <c r="H40" s="175">
        <v>43</v>
      </c>
      <c r="I40" s="175">
        <v>9</v>
      </c>
      <c r="J40" s="175">
        <v>41</v>
      </c>
    </row>
    <row r="41" spans="1:10">
      <c r="A41" s="9" t="s">
        <v>111</v>
      </c>
      <c r="B41" s="6" t="s">
        <v>39</v>
      </c>
      <c r="C41" s="174">
        <v>421</v>
      </c>
      <c r="D41" s="175">
        <v>115</v>
      </c>
      <c r="E41" s="175">
        <v>146</v>
      </c>
      <c r="F41" s="175">
        <v>20</v>
      </c>
      <c r="G41" s="175">
        <v>14</v>
      </c>
      <c r="H41" s="175">
        <v>54</v>
      </c>
      <c r="I41" s="175">
        <v>14</v>
      </c>
      <c r="J41" s="175">
        <v>58</v>
      </c>
    </row>
    <row r="42" spans="1:10">
      <c r="A42" s="154"/>
      <c r="B42" s="154" t="s">
        <v>158</v>
      </c>
      <c r="C42" s="172">
        <f>C3-SUM(C5:C41)</f>
        <v>2086</v>
      </c>
      <c r="D42" s="172">
        <f t="shared" ref="D42:J42" si="0">D3-SUM(D5:D41)</f>
        <v>894</v>
      </c>
      <c r="E42" s="172">
        <f t="shared" si="0"/>
        <v>496</v>
      </c>
      <c r="F42" s="172">
        <f t="shared" si="0"/>
        <v>118</v>
      </c>
      <c r="G42" s="172">
        <f t="shared" si="0"/>
        <v>195</v>
      </c>
      <c r="H42" s="172">
        <f t="shared" si="0"/>
        <v>17</v>
      </c>
      <c r="I42" s="172">
        <f t="shared" si="0"/>
        <v>36</v>
      </c>
      <c r="J42" s="172">
        <f t="shared" si="0"/>
        <v>330</v>
      </c>
    </row>
    <row r="43" spans="1:10">
      <c r="A43" s="156" t="s">
        <v>155</v>
      </c>
      <c r="B43" s="108"/>
      <c r="C43" s="108"/>
      <c r="D43" s="108"/>
      <c r="E43" s="108"/>
      <c r="F43" s="108"/>
      <c r="G43" s="108"/>
      <c r="H43" s="108"/>
      <c r="I43" s="108"/>
      <c r="J43" s="108"/>
    </row>
  </sheetData>
  <phoneticPr fontId="1"/>
  <conditionalFormatting sqref="A3:A41">
    <cfRule type="duplicateValues" dxfId="12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A7508-3B7C-4A96-9978-0F44CBB2AF9C}">
  <sheetPr>
    <tabColor theme="7" tint="0.79998168889431442"/>
  </sheetPr>
  <dimension ref="A1:J43"/>
  <sheetViews>
    <sheetView workbookViewId="0">
      <pane xSplit="2" ySplit="2" topLeftCell="C22" activePane="bottomRight" state="frozen"/>
      <selection pane="topRight" activeCell="D1" sqref="D1"/>
      <selection pane="bottomLeft" activeCell="A5" sqref="A5"/>
      <selection pane="bottomRight" activeCell="L20" sqref="L20"/>
    </sheetView>
  </sheetViews>
  <sheetFormatPr defaultRowHeight="13.5"/>
  <cols>
    <col min="1" max="1" width="5.875" style="13" customWidth="1"/>
    <col min="2" max="2" width="11.625" style="13" customWidth="1"/>
    <col min="3" max="257" width="9" style="13"/>
    <col min="258" max="258" width="9.625" style="13" customWidth="1"/>
    <col min="259" max="513" width="9" style="13"/>
    <col min="514" max="514" width="9.625" style="13" customWidth="1"/>
    <col min="515" max="769" width="9" style="13"/>
    <col min="770" max="770" width="9.625" style="13" customWidth="1"/>
    <col min="771" max="1025" width="9" style="13"/>
    <col min="1026" max="1026" width="9.625" style="13" customWidth="1"/>
    <col min="1027" max="1281" width="9" style="13"/>
    <col min="1282" max="1282" width="9.625" style="13" customWidth="1"/>
    <col min="1283" max="1537" width="9" style="13"/>
    <col min="1538" max="1538" width="9.625" style="13" customWidth="1"/>
    <col min="1539" max="1793" width="9" style="13"/>
    <col min="1794" max="1794" width="9.625" style="13" customWidth="1"/>
    <col min="1795" max="2049" width="9" style="13"/>
    <col min="2050" max="2050" width="9.625" style="13" customWidth="1"/>
    <col min="2051" max="2305" width="9" style="13"/>
    <col min="2306" max="2306" width="9.625" style="13" customWidth="1"/>
    <col min="2307" max="2561" width="9" style="13"/>
    <col min="2562" max="2562" width="9.625" style="13" customWidth="1"/>
    <col min="2563" max="2817" width="9" style="13"/>
    <col min="2818" max="2818" width="9.625" style="13" customWidth="1"/>
    <col min="2819" max="3073" width="9" style="13"/>
    <col min="3074" max="3074" width="9.625" style="13" customWidth="1"/>
    <col min="3075" max="3329" width="9" style="13"/>
    <col min="3330" max="3330" width="9.625" style="13" customWidth="1"/>
    <col min="3331" max="3585" width="9" style="13"/>
    <col min="3586" max="3586" width="9.625" style="13" customWidth="1"/>
    <col min="3587" max="3841" width="9" style="13"/>
    <col min="3842" max="3842" width="9.625" style="13" customWidth="1"/>
    <col min="3843" max="4097" width="9" style="13"/>
    <col min="4098" max="4098" width="9.625" style="13" customWidth="1"/>
    <col min="4099" max="4353" width="9" style="13"/>
    <col min="4354" max="4354" width="9.625" style="13" customWidth="1"/>
    <col min="4355" max="4609" width="9" style="13"/>
    <col min="4610" max="4610" width="9.625" style="13" customWidth="1"/>
    <col min="4611" max="4865" width="9" style="13"/>
    <col min="4866" max="4866" width="9.625" style="13" customWidth="1"/>
    <col min="4867" max="5121" width="9" style="13"/>
    <col min="5122" max="5122" width="9.625" style="13" customWidth="1"/>
    <col min="5123" max="5377" width="9" style="13"/>
    <col min="5378" max="5378" width="9.625" style="13" customWidth="1"/>
    <col min="5379" max="5633" width="9" style="13"/>
    <col min="5634" max="5634" width="9.625" style="13" customWidth="1"/>
    <col min="5635" max="5889" width="9" style="13"/>
    <col min="5890" max="5890" width="9.625" style="13" customWidth="1"/>
    <col min="5891" max="6145" width="9" style="13"/>
    <col min="6146" max="6146" width="9.625" style="13" customWidth="1"/>
    <col min="6147" max="6401" width="9" style="13"/>
    <col min="6402" max="6402" width="9.625" style="13" customWidth="1"/>
    <col min="6403" max="6657" width="9" style="13"/>
    <col min="6658" max="6658" width="9.625" style="13" customWidth="1"/>
    <col min="6659" max="6913" width="9" style="13"/>
    <col min="6914" max="6914" width="9.625" style="13" customWidth="1"/>
    <col min="6915" max="7169" width="9" style="13"/>
    <col min="7170" max="7170" width="9.625" style="13" customWidth="1"/>
    <col min="7171" max="7425" width="9" style="13"/>
    <col min="7426" max="7426" width="9.625" style="13" customWidth="1"/>
    <col min="7427" max="7681" width="9" style="13"/>
    <col min="7682" max="7682" width="9.625" style="13" customWidth="1"/>
    <col min="7683" max="7937" width="9" style="13"/>
    <col min="7938" max="7938" width="9.625" style="13" customWidth="1"/>
    <col min="7939" max="8193" width="9" style="13"/>
    <col min="8194" max="8194" width="9.625" style="13" customWidth="1"/>
    <col min="8195" max="8449" width="9" style="13"/>
    <col min="8450" max="8450" width="9.625" style="13" customWidth="1"/>
    <col min="8451" max="8705" width="9" style="13"/>
    <col min="8706" max="8706" width="9.625" style="13" customWidth="1"/>
    <col min="8707" max="8961" width="9" style="13"/>
    <col min="8962" max="8962" width="9.625" style="13" customWidth="1"/>
    <col min="8963" max="9217" width="9" style="13"/>
    <col min="9218" max="9218" width="9.625" style="13" customWidth="1"/>
    <col min="9219" max="9473" width="9" style="13"/>
    <col min="9474" max="9474" width="9.625" style="13" customWidth="1"/>
    <col min="9475" max="9729" width="9" style="13"/>
    <col min="9730" max="9730" width="9.625" style="13" customWidth="1"/>
    <col min="9731" max="9985" width="9" style="13"/>
    <col min="9986" max="9986" width="9.625" style="13" customWidth="1"/>
    <col min="9987" max="10241" width="9" style="13"/>
    <col min="10242" max="10242" width="9.625" style="13" customWidth="1"/>
    <col min="10243" max="10497" width="9" style="13"/>
    <col min="10498" max="10498" width="9.625" style="13" customWidth="1"/>
    <col min="10499" max="10753" width="9" style="13"/>
    <col min="10754" max="10754" width="9.625" style="13" customWidth="1"/>
    <col min="10755" max="11009" width="9" style="13"/>
    <col min="11010" max="11010" width="9.625" style="13" customWidth="1"/>
    <col min="11011" max="11265" width="9" style="13"/>
    <col min="11266" max="11266" width="9.625" style="13" customWidth="1"/>
    <col min="11267" max="11521" width="9" style="13"/>
    <col min="11522" max="11522" width="9.625" style="13" customWidth="1"/>
    <col min="11523" max="11777" width="9" style="13"/>
    <col min="11778" max="11778" width="9.625" style="13" customWidth="1"/>
    <col min="11779" max="12033" width="9" style="13"/>
    <col min="12034" max="12034" width="9.625" style="13" customWidth="1"/>
    <col min="12035" max="12289" width="9" style="13"/>
    <col min="12290" max="12290" width="9.625" style="13" customWidth="1"/>
    <col min="12291" max="12545" width="9" style="13"/>
    <col min="12546" max="12546" width="9.625" style="13" customWidth="1"/>
    <col min="12547" max="12801" width="9" style="13"/>
    <col min="12802" max="12802" width="9.625" style="13" customWidth="1"/>
    <col min="12803" max="13057" width="9" style="13"/>
    <col min="13058" max="13058" width="9.625" style="13" customWidth="1"/>
    <col min="13059" max="13313" width="9" style="13"/>
    <col min="13314" max="13314" width="9.625" style="13" customWidth="1"/>
    <col min="13315" max="13569" width="9" style="13"/>
    <col min="13570" max="13570" width="9.625" style="13" customWidth="1"/>
    <col min="13571" max="13825" width="9" style="13"/>
    <col min="13826" max="13826" width="9.625" style="13" customWidth="1"/>
    <col min="13827" max="14081" width="9" style="13"/>
    <col min="14082" max="14082" width="9.625" style="13" customWidth="1"/>
    <col min="14083" max="14337" width="9" style="13"/>
    <col min="14338" max="14338" width="9.625" style="13" customWidth="1"/>
    <col min="14339" max="14593" width="9" style="13"/>
    <col min="14594" max="14594" width="9.625" style="13" customWidth="1"/>
    <col min="14595" max="14849" width="9" style="13"/>
    <col min="14850" max="14850" width="9.625" style="13" customWidth="1"/>
    <col min="14851" max="15105" width="9" style="13"/>
    <col min="15106" max="15106" width="9.625" style="13" customWidth="1"/>
    <col min="15107" max="15361" width="9" style="13"/>
    <col min="15362" max="15362" width="9.625" style="13" customWidth="1"/>
    <col min="15363" max="15617" width="9" style="13"/>
    <col min="15618" max="15618" width="9.625" style="13" customWidth="1"/>
    <col min="15619" max="15873" width="9" style="13"/>
    <col min="15874" max="15874" width="9.625" style="13" customWidth="1"/>
    <col min="15875" max="16129" width="9" style="13"/>
    <col min="16130" max="16130" width="9.625" style="13" customWidth="1"/>
    <col min="16131" max="16384" width="9" style="13"/>
  </cols>
  <sheetData>
    <row r="1" spans="1:10">
      <c r="B1" s="109" t="s">
        <v>146</v>
      </c>
      <c r="D1" s="109"/>
      <c r="E1" s="109"/>
      <c r="F1" s="109"/>
      <c r="G1" s="109"/>
      <c r="H1" s="109"/>
      <c r="I1" s="6" t="s">
        <v>144</v>
      </c>
      <c r="J1" s="109"/>
    </row>
    <row r="2" spans="1:10">
      <c r="A2" s="102"/>
      <c r="B2" s="102"/>
      <c r="C2" s="122" t="s">
        <v>147</v>
      </c>
      <c r="D2" s="122" t="s">
        <v>148</v>
      </c>
      <c r="E2" s="122" t="s">
        <v>3</v>
      </c>
      <c r="F2" s="122" t="s">
        <v>5</v>
      </c>
      <c r="G2" s="122" t="s">
        <v>4</v>
      </c>
      <c r="H2" s="122" t="s">
        <v>7</v>
      </c>
      <c r="I2" s="122" t="s">
        <v>149</v>
      </c>
      <c r="J2" s="122" t="s">
        <v>9</v>
      </c>
    </row>
    <row r="3" spans="1:10">
      <c r="A3" s="137" t="s">
        <v>73</v>
      </c>
      <c r="B3" s="138" t="s">
        <v>11</v>
      </c>
      <c r="C3" s="145">
        <v>98515</v>
      </c>
      <c r="D3" s="146">
        <v>25253</v>
      </c>
      <c r="E3" s="146">
        <v>50438</v>
      </c>
      <c r="F3" s="146">
        <v>2872</v>
      </c>
      <c r="G3" s="146">
        <v>3477</v>
      </c>
      <c r="H3" s="146">
        <v>906</v>
      </c>
      <c r="I3" s="146">
        <v>2265</v>
      </c>
      <c r="J3" s="146">
        <f>C3-SUM(D3:I3)</f>
        <v>13304</v>
      </c>
    </row>
    <row r="4" spans="1:10">
      <c r="A4" s="44" t="s">
        <v>74</v>
      </c>
      <c r="B4" s="45" t="s">
        <v>12</v>
      </c>
      <c r="C4" s="123">
        <v>43891</v>
      </c>
      <c r="D4" s="124">
        <v>14354</v>
      </c>
      <c r="E4" s="124">
        <v>20207</v>
      </c>
      <c r="F4" s="124">
        <v>491</v>
      </c>
      <c r="G4" s="124">
        <v>1042</v>
      </c>
      <c r="H4" s="124">
        <v>210</v>
      </c>
      <c r="I4" s="124">
        <v>1234</v>
      </c>
      <c r="J4" s="124">
        <v>6353</v>
      </c>
    </row>
    <row r="5" spans="1:10">
      <c r="A5" s="47" t="s">
        <v>75</v>
      </c>
      <c r="B5" s="48" t="s">
        <v>126</v>
      </c>
      <c r="C5" s="125">
        <v>5043</v>
      </c>
      <c r="D5" s="126">
        <v>1290</v>
      </c>
      <c r="E5" s="126">
        <v>1593</v>
      </c>
      <c r="F5" s="127">
        <v>308</v>
      </c>
      <c r="G5" s="127">
        <v>297</v>
      </c>
      <c r="H5" s="127">
        <v>106</v>
      </c>
      <c r="I5" s="127">
        <v>435</v>
      </c>
      <c r="J5" s="126">
        <v>1014</v>
      </c>
    </row>
    <row r="6" spans="1:10">
      <c r="A6" s="9" t="s">
        <v>76</v>
      </c>
      <c r="B6" s="10" t="s">
        <v>127</v>
      </c>
      <c r="C6" s="112">
        <v>4062</v>
      </c>
      <c r="D6" s="110">
        <v>1328</v>
      </c>
      <c r="E6" s="110">
        <v>1735</v>
      </c>
      <c r="F6" s="111">
        <v>18</v>
      </c>
      <c r="G6" s="111">
        <v>107</v>
      </c>
      <c r="H6" s="111">
        <v>4</v>
      </c>
      <c r="I6" s="111">
        <v>166</v>
      </c>
      <c r="J6" s="110">
        <v>704</v>
      </c>
    </row>
    <row r="7" spans="1:10">
      <c r="A7" s="9" t="s">
        <v>77</v>
      </c>
      <c r="B7" s="10" t="s">
        <v>128</v>
      </c>
      <c r="C7" s="112">
        <v>4375</v>
      </c>
      <c r="D7" s="110">
        <v>2126</v>
      </c>
      <c r="E7" s="110">
        <v>1643</v>
      </c>
      <c r="F7" s="111">
        <v>25</v>
      </c>
      <c r="G7" s="111">
        <v>97</v>
      </c>
      <c r="H7" s="111">
        <v>15</v>
      </c>
      <c r="I7" s="111">
        <v>23</v>
      </c>
      <c r="J7" s="110">
        <v>446</v>
      </c>
    </row>
    <row r="8" spans="1:10">
      <c r="A8" s="9" t="s">
        <v>78</v>
      </c>
      <c r="B8" s="10" t="s">
        <v>129</v>
      </c>
      <c r="C8" s="112">
        <v>7161</v>
      </c>
      <c r="D8" s="110">
        <v>675</v>
      </c>
      <c r="E8" s="110">
        <v>5346</v>
      </c>
      <c r="F8" s="111">
        <v>19</v>
      </c>
      <c r="G8" s="111">
        <v>69</v>
      </c>
      <c r="H8" s="111">
        <v>14</v>
      </c>
      <c r="I8" s="111">
        <v>26</v>
      </c>
      <c r="J8" s="110">
        <v>1012</v>
      </c>
    </row>
    <row r="9" spans="1:10">
      <c r="A9" s="9" t="s">
        <v>79</v>
      </c>
      <c r="B9" s="10" t="s">
        <v>130</v>
      </c>
      <c r="C9" s="112">
        <v>4017</v>
      </c>
      <c r="D9" s="110">
        <v>489</v>
      </c>
      <c r="E9" s="110">
        <v>3087</v>
      </c>
      <c r="F9" s="111">
        <v>13</v>
      </c>
      <c r="G9" s="111">
        <v>54</v>
      </c>
      <c r="H9" s="111">
        <v>18</v>
      </c>
      <c r="I9" s="111">
        <v>66</v>
      </c>
      <c r="J9" s="110">
        <v>290</v>
      </c>
    </row>
    <row r="10" spans="1:10">
      <c r="A10" s="9" t="s">
        <v>80</v>
      </c>
      <c r="B10" s="10" t="s">
        <v>131</v>
      </c>
      <c r="C10" s="112">
        <v>2676</v>
      </c>
      <c r="D10" s="110">
        <v>900</v>
      </c>
      <c r="E10" s="110">
        <v>1341</v>
      </c>
      <c r="F10" s="111">
        <v>12</v>
      </c>
      <c r="G10" s="111">
        <v>56</v>
      </c>
      <c r="H10" s="111">
        <v>6</v>
      </c>
      <c r="I10" s="111">
        <v>82</v>
      </c>
      <c r="J10" s="110">
        <v>279</v>
      </c>
    </row>
    <row r="11" spans="1:10">
      <c r="A11" s="9" t="s">
        <v>81</v>
      </c>
      <c r="B11" s="10" t="s">
        <v>132</v>
      </c>
      <c r="C11" s="112">
        <v>2017</v>
      </c>
      <c r="D11" s="110">
        <v>465</v>
      </c>
      <c r="E11" s="110">
        <v>1165</v>
      </c>
      <c r="F11" s="111">
        <v>25</v>
      </c>
      <c r="G11" s="111">
        <v>39</v>
      </c>
      <c r="H11" s="111">
        <v>4</v>
      </c>
      <c r="I11" s="111">
        <v>80</v>
      </c>
      <c r="J11" s="110">
        <v>239</v>
      </c>
    </row>
    <row r="12" spans="1:10">
      <c r="A12" s="9" t="s">
        <v>82</v>
      </c>
      <c r="B12" s="10" t="s">
        <v>133</v>
      </c>
      <c r="C12" s="112">
        <v>12079</v>
      </c>
      <c r="D12" s="110">
        <v>6369</v>
      </c>
      <c r="E12" s="110">
        <v>3065</v>
      </c>
      <c r="F12" s="111">
        <v>41</v>
      </c>
      <c r="G12" s="111">
        <v>222</v>
      </c>
      <c r="H12" s="111">
        <v>32</v>
      </c>
      <c r="I12" s="111">
        <v>294</v>
      </c>
      <c r="J12" s="110">
        <v>2056</v>
      </c>
    </row>
    <row r="13" spans="1:10">
      <c r="A13" s="50" t="s">
        <v>83</v>
      </c>
      <c r="B13" s="51" t="s">
        <v>134</v>
      </c>
      <c r="C13" s="128">
        <v>2461</v>
      </c>
      <c r="D13" s="129">
        <v>712</v>
      </c>
      <c r="E13" s="129">
        <v>1232</v>
      </c>
      <c r="F13" s="130">
        <v>30</v>
      </c>
      <c r="G13" s="130">
        <v>101</v>
      </c>
      <c r="H13" s="130">
        <v>11</v>
      </c>
      <c r="I13" s="130">
        <v>62</v>
      </c>
      <c r="J13" s="129">
        <v>313</v>
      </c>
    </row>
    <row r="14" spans="1:10">
      <c r="A14" s="9" t="s">
        <v>84</v>
      </c>
      <c r="B14" s="6" t="s">
        <v>13</v>
      </c>
      <c r="C14" s="112">
        <v>10323</v>
      </c>
      <c r="D14" s="110">
        <v>1628</v>
      </c>
      <c r="E14" s="110">
        <v>5757</v>
      </c>
      <c r="F14" s="110">
        <v>210</v>
      </c>
      <c r="G14" s="110">
        <v>403</v>
      </c>
      <c r="H14" s="110">
        <v>107</v>
      </c>
      <c r="I14" s="110">
        <v>92</v>
      </c>
      <c r="J14" s="110">
        <v>2126</v>
      </c>
    </row>
    <row r="15" spans="1:10">
      <c r="A15" s="9" t="s">
        <v>85</v>
      </c>
      <c r="B15" s="6" t="s">
        <v>14</v>
      </c>
      <c r="C15" s="112">
        <v>11585</v>
      </c>
      <c r="D15" s="110">
        <v>1835</v>
      </c>
      <c r="E15" s="110">
        <v>8512</v>
      </c>
      <c r="F15" s="111">
        <v>177</v>
      </c>
      <c r="G15" s="111">
        <v>271</v>
      </c>
      <c r="H15" s="111">
        <v>65</v>
      </c>
      <c r="I15" s="111">
        <v>113</v>
      </c>
      <c r="J15" s="110">
        <v>612</v>
      </c>
    </row>
    <row r="16" spans="1:10">
      <c r="A16" s="9" t="s">
        <v>86</v>
      </c>
      <c r="B16" s="6" t="s">
        <v>15</v>
      </c>
      <c r="C16" s="112">
        <v>3132</v>
      </c>
      <c r="D16" s="110">
        <v>923</v>
      </c>
      <c r="E16" s="110">
        <v>1429</v>
      </c>
      <c r="F16" s="111">
        <v>146</v>
      </c>
      <c r="G16" s="111">
        <v>167</v>
      </c>
      <c r="H16" s="111">
        <v>65</v>
      </c>
      <c r="I16" s="111">
        <v>48</v>
      </c>
      <c r="J16" s="110">
        <v>354</v>
      </c>
    </row>
    <row r="17" spans="1:10">
      <c r="A17" s="9" t="s">
        <v>87</v>
      </c>
      <c r="B17" s="6" t="s">
        <v>16</v>
      </c>
      <c r="C17" s="112">
        <v>6379</v>
      </c>
      <c r="D17" s="110">
        <v>1186</v>
      </c>
      <c r="E17" s="110">
        <v>3910</v>
      </c>
      <c r="F17" s="111">
        <v>172</v>
      </c>
      <c r="G17" s="111">
        <v>155</v>
      </c>
      <c r="H17" s="111">
        <v>28</v>
      </c>
      <c r="I17" s="111">
        <v>250</v>
      </c>
      <c r="J17" s="110">
        <v>678</v>
      </c>
    </row>
    <row r="18" spans="1:10">
      <c r="A18" s="9" t="s">
        <v>88</v>
      </c>
      <c r="B18" s="6" t="s">
        <v>17</v>
      </c>
      <c r="C18" s="113">
        <v>240</v>
      </c>
      <c r="D18" s="111">
        <v>86</v>
      </c>
      <c r="E18" s="111">
        <v>59</v>
      </c>
      <c r="F18" s="111">
        <v>2</v>
      </c>
      <c r="G18" s="111">
        <v>43</v>
      </c>
      <c r="H18" s="111">
        <v>0</v>
      </c>
      <c r="I18" s="111">
        <v>13</v>
      </c>
      <c r="J18" s="111">
        <v>37</v>
      </c>
    </row>
    <row r="19" spans="1:10">
      <c r="A19" s="9" t="s">
        <v>89</v>
      </c>
      <c r="B19" s="6" t="s">
        <v>18</v>
      </c>
      <c r="C19" s="112">
        <v>1566</v>
      </c>
      <c r="D19" s="110">
        <v>349</v>
      </c>
      <c r="E19" s="110">
        <v>688</v>
      </c>
      <c r="F19" s="111">
        <v>27</v>
      </c>
      <c r="G19" s="111">
        <v>45</v>
      </c>
      <c r="H19" s="111">
        <v>43</v>
      </c>
      <c r="I19" s="111">
        <v>89</v>
      </c>
      <c r="J19" s="110">
        <v>325</v>
      </c>
    </row>
    <row r="20" spans="1:10">
      <c r="A20" s="9" t="s">
        <v>90</v>
      </c>
      <c r="B20" s="6" t="s">
        <v>19</v>
      </c>
      <c r="C20" s="112">
        <v>3304</v>
      </c>
      <c r="D20" s="110">
        <v>578</v>
      </c>
      <c r="E20" s="110">
        <v>2214</v>
      </c>
      <c r="F20" s="111">
        <v>113</v>
      </c>
      <c r="G20" s="111">
        <v>77</v>
      </c>
      <c r="H20" s="111">
        <v>12</v>
      </c>
      <c r="I20" s="111">
        <v>28</v>
      </c>
      <c r="J20" s="110">
        <v>282</v>
      </c>
    </row>
    <row r="21" spans="1:10">
      <c r="A21" s="9" t="s">
        <v>91</v>
      </c>
      <c r="B21" s="6" t="s">
        <v>20</v>
      </c>
      <c r="C21" s="113">
        <v>373</v>
      </c>
      <c r="D21" s="110">
        <v>52</v>
      </c>
      <c r="E21" s="110">
        <v>235</v>
      </c>
      <c r="F21" s="111">
        <v>2</v>
      </c>
      <c r="G21" s="111">
        <v>18</v>
      </c>
      <c r="H21" s="111">
        <v>0</v>
      </c>
      <c r="I21" s="111">
        <v>6</v>
      </c>
      <c r="J21" s="110">
        <v>60</v>
      </c>
    </row>
    <row r="22" spans="1:10">
      <c r="A22" s="9" t="s">
        <v>92</v>
      </c>
      <c r="B22" s="6" t="s">
        <v>21</v>
      </c>
      <c r="C22" s="113">
        <v>560</v>
      </c>
      <c r="D22" s="111">
        <v>260</v>
      </c>
      <c r="E22" s="111">
        <v>113</v>
      </c>
      <c r="F22" s="111">
        <v>10</v>
      </c>
      <c r="G22" s="111">
        <v>84</v>
      </c>
      <c r="H22" s="111">
        <v>2</v>
      </c>
      <c r="I22" s="111">
        <v>17</v>
      </c>
      <c r="J22" s="111">
        <v>74</v>
      </c>
    </row>
    <row r="23" spans="1:10">
      <c r="A23" s="9" t="s">
        <v>93</v>
      </c>
      <c r="B23" s="6" t="s">
        <v>22</v>
      </c>
      <c r="C23" s="112">
        <v>2484</v>
      </c>
      <c r="D23" s="110">
        <v>524</v>
      </c>
      <c r="E23" s="110">
        <v>1093</v>
      </c>
      <c r="F23" s="111">
        <v>178</v>
      </c>
      <c r="G23" s="111">
        <v>229</v>
      </c>
      <c r="H23" s="111">
        <v>66</v>
      </c>
      <c r="I23" s="111">
        <v>31</v>
      </c>
      <c r="J23" s="110">
        <v>363</v>
      </c>
    </row>
    <row r="24" spans="1:10">
      <c r="A24" s="9" t="s">
        <v>94</v>
      </c>
      <c r="B24" s="6" t="s">
        <v>23</v>
      </c>
      <c r="C24" s="113">
        <v>307</v>
      </c>
      <c r="D24" s="110">
        <v>68</v>
      </c>
      <c r="E24" s="110">
        <v>149</v>
      </c>
      <c r="F24" s="111">
        <v>37</v>
      </c>
      <c r="G24" s="111">
        <v>14</v>
      </c>
      <c r="H24" s="111">
        <v>0</v>
      </c>
      <c r="I24" s="111">
        <v>4</v>
      </c>
      <c r="J24" s="110">
        <v>35</v>
      </c>
    </row>
    <row r="25" spans="1:10">
      <c r="A25" s="9" t="s">
        <v>95</v>
      </c>
      <c r="B25" s="6" t="s">
        <v>24</v>
      </c>
      <c r="C25" s="113">
        <v>407</v>
      </c>
      <c r="D25" s="110">
        <v>79</v>
      </c>
      <c r="E25" s="110">
        <v>246</v>
      </c>
      <c r="F25" s="111">
        <v>7</v>
      </c>
      <c r="G25" s="111">
        <v>38</v>
      </c>
      <c r="H25" s="111">
        <v>3</v>
      </c>
      <c r="I25" s="111">
        <v>6</v>
      </c>
      <c r="J25" s="110">
        <v>28</v>
      </c>
    </row>
    <row r="26" spans="1:10">
      <c r="A26" s="9" t="s">
        <v>96</v>
      </c>
      <c r="B26" s="6" t="s">
        <v>25</v>
      </c>
      <c r="C26" s="112">
        <v>3200</v>
      </c>
      <c r="D26" s="110">
        <v>359</v>
      </c>
      <c r="E26" s="110">
        <v>2145</v>
      </c>
      <c r="F26" s="111">
        <v>259</v>
      </c>
      <c r="G26" s="111">
        <v>73</v>
      </c>
      <c r="H26" s="111">
        <v>19</v>
      </c>
      <c r="I26" s="111">
        <v>92</v>
      </c>
      <c r="J26" s="110">
        <v>253</v>
      </c>
    </row>
    <row r="27" spans="1:10">
      <c r="A27" s="9" t="s">
        <v>97</v>
      </c>
      <c r="B27" s="6" t="s">
        <v>26</v>
      </c>
      <c r="C27" s="113">
        <v>911</v>
      </c>
      <c r="D27" s="111">
        <v>178</v>
      </c>
      <c r="E27" s="111">
        <v>290</v>
      </c>
      <c r="F27" s="111">
        <v>192</v>
      </c>
      <c r="G27" s="111">
        <v>29</v>
      </c>
      <c r="H27" s="111">
        <v>54</v>
      </c>
      <c r="I27" s="111">
        <v>12</v>
      </c>
      <c r="J27" s="111">
        <v>156</v>
      </c>
    </row>
    <row r="28" spans="1:10">
      <c r="A28" s="9" t="s">
        <v>98</v>
      </c>
      <c r="B28" s="6" t="s">
        <v>27</v>
      </c>
      <c r="C28" s="112">
        <v>1072</v>
      </c>
      <c r="D28" s="110">
        <v>96</v>
      </c>
      <c r="E28" s="110">
        <v>720</v>
      </c>
      <c r="F28" s="111">
        <v>20</v>
      </c>
      <c r="G28" s="111">
        <v>83</v>
      </c>
      <c r="H28" s="111">
        <v>24</v>
      </c>
      <c r="I28" s="111">
        <v>7</v>
      </c>
      <c r="J28" s="110">
        <v>122</v>
      </c>
    </row>
    <row r="29" spans="1:10">
      <c r="A29" s="9" t="s">
        <v>99</v>
      </c>
      <c r="B29" s="6" t="s">
        <v>28</v>
      </c>
      <c r="C29" s="112">
        <v>1222</v>
      </c>
      <c r="D29" s="110">
        <v>122</v>
      </c>
      <c r="E29" s="110">
        <v>874</v>
      </c>
      <c r="F29" s="111">
        <v>28</v>
      </c>
      <c r="G29" s="111">
        <v>29</v>
      </c>
      <c r="H29" s="111">
        <v>2</v>
      </c>
      <c r="I29" s="111">
        <v>40</v>
      </c>
      <c r="J29" s="110">
        <v>127</v>
      </c>
    </row>
    <row r="30" spans="1:10">
      <c r="A30" s="9" t="s">
        <v>100</v>
      </c>
      <c r="B30" s="6" t="s">
        <v>29</v>
      </c>
      <c r="C30" s="113">
        <v>630</v>
      </c>
      <c r="D30" s="110">
        <v>101</v>
      </c>
      <c r="E30" s="110">
        <v>161</v>
      </c>
      <c r="F30" s="111">
        <v>162</v>
      </c>
      <c r="G30" s="111">
        <v>47</v>
      </c>
      <c r="H30" s="111">
        <v>37</v>
      </c>
      <c r="I30" s="111">
        <v>14</v>
      </c>
      <c r="J30" s="110">
        <v>108</v>
      </c>
    </row>
    <row r="31" spans="1:10">
      <c r="A31" s="9" t="s">
        <v>101</v>
      </c>
      <c r="B31" s="6" t="s">
        <v>30</v>
      </c>
      <c r="C31" s="113">
        <v>976</v>
      </c>
      <c r="D31" s="110">
        <v>163</v>
      </c>
      <c r="E31" s="110">
        <v>520</v>
      </c>
      <c r="F31" s="111">
        <v>17</v>
      </c>
      <c r="G31" s="111">
        <v>29</v>
      </c>
      <c r="H31" s="111">
        <v>14</v>
      </c>
      <c r="I31" s="111">
        <v>52</v>
      </c>
      <c r="J31" s="110">
        <v>181</v>
      </c>
    </row>
    <row r="32" spans="1:10">
      <c r="A32" s="9" t="s">
        <v>102</v>
      </c>
      <c r="B32" s="6" t="s">
        <v>31</v>
      </c>
      <c r="C32" s="113">
        <v>807</v>
      </c>
      <c r="D32" s="110">
        <v>340</v>
      </c>
      <c r="E32" s="110">
        <v>81</v>
      </c>
      <c r="F32" s="111">
        <v>120</v>
      </c>
      <c r="G32" s="111">
        <v>32</v>
      </c>
      <c r="H32" s="111">
        <v>4</v>
      </c>
      <c r="I32" s="111">
        <v>5</v>
      </c>
      <c r="J32" s="110">
        <v>225</v>
      </c>
    </row>
    <row r="33" spans="1:10">
      <c r="A33" s="9" t="s">
        <v>103</v>
      </c>
      <c r="B33" s="6" t="s">
        <v>66</v>
      </c>
      <c r="C33" s="113">
        <v>532</v>
      </c>
      <c r="D33" s="111">
        <v>102</v>
      </c>
      <c r="E33" s="111">
        <v>106</v>
      </c>
      <c r="F33" s="111">
        <v>149</v>
      </c>
      <c r="G33" s="111">
        <v>48</v>
      </c>
      <c r="H33" s="111">
        <v>6</v>
      </c>
      <c r="I33" s="111">
        <v>12</v>
      </c>
      <c r="J33" s="111">
        <v>109</v>
      </c>
    </row>
    <row r="34" spans="1:10">
      <c r="A34" s="9" t="s">
        <v>104</v>
      </c>
      <c r="B34" s="6" t="s">
        <v>32</v>
      </c>
      <c r="C34" s="113">
        <v>98</v>
      </c>
      <c r="D34" s="111">
        <v>34</v>
      </c>
      <c r="E34" s="111">
        <v>3</v>
      </c>
      <c r="F34" s="111">
        <v>0</v>
      </c>
      <c r="G34" s="111">
        <v>28</v>
      </c>
      <c r="H34" s="111">
        <v>0</v>
      </c>
      <c r="I34" s="111">
        <v>3</v>
      </c>
      <c r="J34" s="111">
        <v>30</v>
      </c>
    </row>
    <row r="35" spans="1:10">
      <c r="A35" s="9" t="s">
        <v>105</v>
      </c>
      <c r="B35" s="6" t="s">
        <v>33</v>
      </c>
      <c r="C35" s="113">
        <v>669</v>
      </c>
      <c r="D35" s="111">
        <v>302</v>
      </c>
      <c r="E35" s="111">
        <v>85</v>
      </c>
      <c r="F35" s="111">
        <v>107</v>
      </c>
      <c r="G35" s="111">
        <v>97</v>
      </c>
      <c r="H35" s="111">
        <v>2</v>
      </c>
      <c r="I35" s="111">
        <v>8</v>
      </c>
      <c r="J35" s="111">
        <v>68</v>
      </c>
    </row>
    <row r="36" spans="1:10">
      <c r="A36" s="9" t="s">
        <v>106</v>
      </c>
      <c r="B36" s="6" t="s">
        <v>34</v>
      </c>
      <c r="C36" s="113">
        <v>225</v>
      </c>
      <c r="D36" s="111">
        <v>89</v>
      </c>
      <c r="E36" s="111">
        <v>33</v>
      </c>
      <c r="F36" s="111">
        <v>30</v>
      </c>
      <c r="G36" s="111">
        <v>25</v>
      </c>
      <c r="H36" s="111">
        <v>11</v>
      </c>
      <c r="I36" s="111">
        <v>6</v>
      </c>
      <c r="J36" s="111">
        <v>31</v>
      </c>
    </row>
    <row r="37" spans="1:10">
      <c r="A37" s="9" t="s">
        <v>107</v>
      </c>
      <c r="B37" s="6" t="s">
        <v>35</v>
      </c>
      <c r="C37" s="113">
        <v>202</v>
      </c>
      <c r="D37" s="111">
        <v>61</v>
      </c>
      <c r="E37" s="111">
        <v>20</v>
      </c>
      <c r="F37" s="111">
        <v>49</v>
      </c>
      <c r="G37" s="111">
        <v>32</v>
      </c>
      <c r="H37" s="111">
        <v>0</v>
      </c>
      <c r="I37" s="111">
        <v>7</v>
      </c>
      <c r="J37" s="111">
        <v>33</v>
      </c>
    </row>
    <row r="38" spans="1:10">
      <c r="A38" s="9" t="s">
        <v>108</v>
      </c>
      <c r="B38" s="6" t="s">
        <v>36</v>
      </c>
      <c r="C38" s="113">
        <v>226</v>
      </c>
      <c r="D38" s="111">
        <v>61</v>
      </c>
      <c r="E38" s="111">
        <v>58</v>
      </c>
      <c r="F38" s="111">
        <v>0</v>
      </c>
      <c r="G38" s="111">
        <v>52</v>
      </c>
      <c r="H38" s="111">
        <v>2</v>
      </c>
      <c r="I38" s="111">
        <v>4</v>
      </c>
      <c r="J38" s="111">
        <v>49</v>
      </c>
    </row>
    <row r="39" spans="1:10">
      <c r="A39" s="9" t="s">
        <v>109</v>
      </c>
      <c r="B39" s="6" t="s">
        <v>37</v>
      </c>
      <c r="C39" s="113">
        <v>227</v>
      </c>
      <c r="D39" s="111">
        <v>131</v>
      </c>
      <c r="E39" s="111">
        <v>24</v>
      </c>
      <c r="F39" s="111">
        <v>4</v>
      </c>
      <c r="G39" s="111">
        <v>23</v>
      </c>
      <c r="H39" s="111">
        <v>15</v>
      </c>
      <c r="I39" s="111">
        <v>12</v>
      </c>
      <c r="J39" s="111">
        <v>18</v>
      </c>
    </row>
    <row r="40" spans="1:10">
      <c r="A40" s="9" t="s">
        <v>110</v>
      </c>
      <c r="B40" s="6" t="s">
        <v>38</v>
      </c>
      <c r="C40" s="113">
        <v>503</v>
      </c>
      <c r="D40" s="111">
        <v>244</v>
      </c>
      <c r="E40" s="111">
        <v>63</v>
      </c>
      <c r="F40" s="111">
        <v>35</v>
      </c>
      <c r="G40" s="111">
        <v>55</v>
      </c>
      <c r="H40" s="111">
        <v>42</v>
      </c>
      <c r="I40" s="111">
        <v>10</v>
      </c>
      <c r="J40" s="111">
        <v>54</v>
      </c>
    </row>
    <row r="41" spans="1:10">
      <c r="A41" s="9" t="s">
        <v>111</v>
      </c>
      <c r="B41" s="6" t="s">
        <v>39</v>
      </c>
      <c r="C41" s="113">
        <v>436</v>
      </c>
      <c r="D41" s="111">
        <v>133</v>
      </c>
      <c r="E41" s="111">
        <v>139</v>
      </c>
      <c r="F41" s="111">
        <v>17</v>
      </c>
      <c r="G41" s="111">
        <v>15</v>
      </c>
      <c r="H41" s="111">
        <v>56</v>
      </c>
      <c r="I41" s="111">
        <v>11</v>
      </c>
      <c r="J41" s="111">
        <v>65</v>
      </c>
    </row>
    <row r="42" spans="1:10" ht="14.45" customHeight="1">
      <c r="A42" s="154"/>
      <c r="B42" s="154" t="s">
        <v>158</v>
      </c>
      <c r="C42" s="155">
        <f>C3-SUM(C5:C41)</f>
        <v>2028</v>
      </c>
      <c r="D42" s="155">
        <f t="shared" ref="D42:J42" si="0">D3-SUM(D5:D41)</f>
        <v>815</v>
      </c>
      <c r="E42" s="155">
        <f t="shared" si="0"/>
        <v>504</v>
      </c>
      <c r="F42" s="155">
        <f t="shared" si="0"/>
        <v>111</v>
      </c>
      <c r="G42" s="155">
        <f t="shared" si="0"/>
        <v>194</v>
      </c>
      <c r="H42" s="155">
        <f t="shared" si="0"/>
        <v>17</v>
      </c>
      <c r="I42" s="155">
        <f t="shared" si="0"/>
        <v>39</v>
      </c>
      <c r="J42" s="155">
        <f t="shared" si="0"/>
        <v>348</v>
      </c>
    </row>
    <row r="43" spans="1:10">
      <c r="A43" s="156" t="s">
        <v>156</v>
      </c>
      <c r="B43" s="108"/>
      <c r="C43" s="108"/>
      <c r="D43" s="108"/>
      <c r="E43" s="108"/>
      <c r="F43" s="108"/>
      <c r="G43" s="108"/>
      <c r="H43" s="108"/>
      <c r="I43" s="108"/>
      <c r="J43" s="108"/>
    </row>
  </sheetData>
  <phoneticPr fontId="1"/>
  <conditionalFormatting sqref="A3:A41">
    <cfRule type="duplicateValues" dxfId="11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目次</vt:lpstr>
      <vt:lpstr>時系列1</vt:lpstr>
      <vt:lpstr>時系列2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2024-01-16T03:49:32Z</dcterms:created>
  <dcterms:modified xsi:type="dcterms:W3CDTF">2024-02-27T01:36:11Z</dcterms:modified>
</cp:coreProperties>
</file>