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470" tabRatio="597" activeTab="0"/>
  </bookViews>
  <sheets>
    <sheet name="教育" sheetId="1" r:id="rId1"/>
    <sheet name="進路" sheetId="2" r:id="rId2"/>
  </sheets>
  <externalReferences>
    <externalReference r:id="rId5"/>
  </externalReferences>
  <definedNames>
    <definedName name="_xlnm.Print_Area" localSheetId="0">'教育'!$A$1:$AD$118</definedName>
    <definedName name="_xlnm.Print_Area" localSheetId="1">'進路'!$A$1:$S$118</definedName>
    <definedName name="Print_Area_MI">#REF!</definedName>
    <definedName name="_xlnm.Print_Titles" localSheetId="0">'教育'!$A:$B,'教育'!$1:$6</definedName>
    <definedName name="_xlnm.Print_Titles" localSheetId="1">'進路'!$A:$B,'進路'!$1:$6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<sst xmlns="http://schemas.openxmlformats.org/spreadsheetml/2006/main" count="1352" uniqueCount="177">
  <si>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</si>
  <si>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</si>
  <si>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</si>
  <si>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</si>
  <si>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</si>
  <si>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</si>
  <si>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</si>
  <si>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</si>
  <si>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</si>
  <si>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</si>
  <si>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</si>
  <si>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</si>
  <si>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</si>
  <si>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</si>
  <si>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</si>
  <si>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</si>
  <si>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</si>
  <si>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</si>
  <si>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</si>
  <si>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</si>
  <si>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</si>
  <si>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</si>
  <si>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</si>
  <si>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</si>
  <si>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</si>
  <si>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</si>
  <si>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</si>
  <si>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</si>
  <si>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</si>
  <si>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</si>
  <si>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</si>
  <si>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</si>
  <si>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</si>
  <si>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</si>
  <si>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</si>
  <si>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</si>
  <si>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</si>
  <si>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</si>
  <si>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</si>
  <si>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</si>
  <si>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</si>
  <si>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</si>
  <si>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</si>
  <si>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</si>
  <si>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</si>
  <si>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</si>
  <si>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</si>
  <si>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</si>
  <si>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</si>
  <si>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</si>
  <si>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</si>
  <si>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</si>
  <si>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</si>
  <si>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</si>
  <si>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</si>
  <si>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</si>
  <si>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</si>
  <si>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</si>
  <si>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</si>
  <si>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</si>
  <si>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</si>
  <si>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</si>
  <si>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</si>
  <si>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</si>
  <si>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</si>
  <si>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</si>
  <si>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</si>
  <si>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</si>
  <si>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</si>
  <si>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</si>
  <si>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</si>
  <si>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</si>
  <si>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</si>
  <si>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</si>
  <si>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</si>
  <si>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</si>
  <si>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</si>
  <si>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</si>
  <si>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</si>
  <si>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</si>
  <si>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</si>
  <si>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</si>
  <si>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</si>
  <si>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</si>
  <si>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</si>
  <si>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</si>
  <si>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</si>
  <si>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</si>
  <si>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</si>
  <si>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</si>
  <si>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</si>
  <si>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</si>
  <si>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</si>
  <si>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</si>
  <si>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</si>
  <si>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</si>
  <si>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</si>
  <si>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</si>
  <si>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</si>
  <si>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</si>
  <si>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</si>
  <si>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</si>
  <si>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</si>
  <si>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</si>
  <si>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</si>
  <si>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</si>
  <si>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</si>
  <si>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</si>
  <si>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</si>
  <si>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</si>
  <si>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</si>
  <si>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</si>
  <si>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</si>
  <si>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児童・生徒数等</t>
  </si>
  <si>
    <t>長期欠席者数</t>
  </si>
  <si>
    <t>教員数等</t>
  </si>
  <si>
    <t>園</t>
  </si>
  <si>
    <t>校</t>
  </si>
  <si>
    <t>教育施設数</t>
  </si>
  <si>
    <t>幼稚園数</t>
  </si>
  <si>
    <t>小学校数</t>
  </si>
  <si>
    <t>中学校数</t>
  </si>
  <si>
    <t>%</t>
  </si>
  <si>
    <t>12年度</t>
  </si>
  <si>
    <t>中学校卒業者の進路</t>
  </si>
  <si>
    <t>高等学校卒業者の進路</t>
  </si>
  <si>
    <t>就職者</t>
  </si>
  <si>
    <t>県統計課「兵庫県の学校」</t>
  </si>
  <si>
    <t>%</t>
  </si>
  <si>
    <t>学校の所在地単位で卒業者を集計した。</t>
  </si>
  <si>
    <t>就職進入学者とは、就職しながら進学または専修学校等へ入学した者であり、就職者には含まれない。</t>
  </si>
  <si>
    <t>-</t>
  </si>
  <si>
    <t>-</t>
  </si>
  <si>
    <t>-</t>
  </si>
  <si>
    <t>県統計課「兵庫県の学校」</t>
  </si>
  <si>
    <t>県統計課「兵庫県の学校」</t>
  </si>
  <si>
    <t>教育委員会学事課助成係</t>
  </si>
  <si>
    <t>市町振興課</t>
  </si>
  <si>
    <t>公共施設状況調</t>
  </si>
  <si>
    <t>…</t>
  </si>
  <si>
    <t>プール保有校</t>
  </si>
  <si>
    <t>私立
幼稚園数</t>
  </si>
  <si>
    <t>高等
学校数</t>
  </si>
  <si>
    <t>幼稚園
在園者数</t>
  </si>
  <si>
    <t>小学校
児童数</t>
  </si>
  <si>
    <t>中学校
生徒数</t>
  </si>
  <si>
    <t>高等学校
生徒数</t>
  </si>
  <si>
    <t>公立
小学校
児童数</t>
  </si>
  <si>
    <t>公立
中学校
生徒数</t>
  </si>
  <si>
    <t>幼稚園
教員数</t>
  </si>
  <si>
    <t>私立
幼稚園
教員数</t>
  </si>
  <si>
    <t>小学校
教員数</t>
  </si>
  <si>
    <t>中学校
教員数</t>
  </si>
  <si>
    <t>幼稚園教員
１人当たり
園児数</t>
  </si>
  <si>
    <t>私立幼稚園
教員１人当
たり園児数</t>
  </si>
  <si>
    <t>小学校
女子教員数</t>
  </si>
  <si>
    <t>中学校
女子教員数</t>
  </si>
  <si>
    <t>公立小学校
プール
保有校数</t>
  </si>
  <si>
    <t>公立中学校
プール
保有校数</t>
  </si>
  <si>
    <t>公立高等学校
プール
保有校数</t>
  </si>
  <si>
    <t>不登校による
小学校
長期欠席者数</t>
  </si>
  <si>
    <t>不登校による
中学校
長期欠席者数</t>
  </si>
  <si>
    <t>小学校
長期
欠席者数</t>
  </si>
  <si>
    <t>中学校
長期
欠席者数</t>
  </si>
  <si>
    <t>小学生の
不登校
比率</t>
  </si>
  <si>
    <t>中学生の
不登校
比率</t>
  </si>
  <si>
    <t>中学校
卒業者数</t>
  </si>
  <si>
    <t>進学者
(就職進学
者を含む)</t>
  </si>
  <si>
    <t>中学校
卒業者
の進学率</t>
  </si>
  <si>
    <t>他府県への進学者
(再掲)</t>
  </si>
  <si>
    <t>高等学校
卒業者数</t>
  </si>
  <si>
    <t>就職進
入学者
(再掲)</t>
  </si>
  <si>
    <t>その他及び
死亡・不詳者数</t>
  </si>
  <si>
    <t>専修学校等
進入学者
(就職進入
学者を含む)</t>
  </si>
  <si>
    <t>公共職業能力
開発施設等
入学者</t>
  </si>
  <si>
    <t>高等学校
卒業者
の進学率</t>
  </si>
  <si>
    <t>就職進
入学者
(再掲)</t>
  </si>
</sst>
</file>

<file path=xl/styles.xml><?xml version="1.0" encoding="utf-8"?>
<styleSheet xmlns="http://schemas.openxmlformats.org/spreadsheetml/2006/main">
  <numFmts count="1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;&quot;\&quot;\!\-#,##0.0"/>
    <numFmt numFmtId="201" formatCode="0.0"/>
    <numFmt numFmtId="202" formatCode="#,##0_);[Red]&quot;\&quot;\!\(#,##0&quot;\&quot;\!\)"/>
    <numFmt numFmtId="203" formatCode="_(* #,##0_);_(* &quot;\&quot;\!\(#,##0&quot;\&quot;\!\);_(* &quot;-&quot;_);_(@_)"/>
    <numFmt numFmtId="204" formatCode="_(* #,##0.00_);_(* &quot;\&quot;\!\(#,##0.00&quot;\&quot;\!\);_(* &quot;-&quot;??_);_(@_)"/>
    <numFmt numFmtId="205" formatCode="_(&quot;$&quot;* #,##0_);_(&quot;$&quot;* &quot;\&quot;\!\(#,##0&quot;\&quot;\!\);_(&quot;$&quot;* &quot;-&quot;_);_(@_)"/>
    <numFmt numFmtId="206" formatCode="_(&quot;$&quot;* #,##0.00_);_(&quot;$&quot;* &quot;\&quot;\!\(#,##0.00&quot;\&quot;\!\);_(&quot;$&quot;* &quot;-&quot;??_);_(@_)"/>
    <numFmt numFmtId="207" formatCode="0_ "/>
    <numFmt numFmtId="208" formatCode="0.000"/>
    <numFmt numFmtId="209" formatCode="0.0000"/>
    <numFmt numFmtId="210" formatCode="#,##0.0;[Red]&quot;\&quot;\!\-#,##0.0"/>
    <numFmt numFmtId="211" formatCode="#,##0.000;[Red]&quot;\&quot;\!\-#,##0.000"/>
    <numFmt numFmtId="212" formatCode="#,##0.0000;[Red]&quot;\&quot;\!\-#,##0.0000"/>
    <numFmt numFmtId="213" formatCode="000.0"/>
    <numFmt numFmtId="214" formatCode="#&quot;\&quot;\!\ ###&quot;\&quot;\!\ ##0"/>
    <numFmt numFmtId="215" formatCode="&quot;\&quot;#,##0;&quot;\&quot;\!\-&quot;\&quot;#,##0"/>
    <numFmt numFmtId="216" formatCode="&quot;\&quot;#,##0;[Red]&quot;\&quot;\!\-&quot;\&quot;#,##0"/>
    <numFmt numFmtId="217" formatCode="&quot;\&quot;#,##0.00;&quot;\&quot;\!\-&quot;\&quot;#,##0.00"/>
    <numFmt numFmtId="218" formatCode="&quot;\&quot;#,##0.00;[Red]&quot;\&quot;\!\-&quot;\&quot;#,##0.00"/>
    <numFmt numFmtId="219" formatCode="_-&quot;\&quot;* #,##0_-;&quot;\&quot;\!\-&quot;\&quot;* #,##0_-;_-&quot;\&quot;* &quot;-&quot;_-;_-@_-"/>
    <numFmt numFmtId="220" formatCode="_-* #,##0_-;&quot;\&quot;\!\-* #,##0_-;_-* &quot;-&quot;_-;_-@_-"/>
    <numFmt numFmtId="221" formatCode="_-&quot;\&quot;* #,##0.00_-;&quot;\&quot;\!\-&quot;\&quot;* #,##0.00_-;_-&quot;\&quot;* &quot;-&quot;??_-;_-@_-"/>
    <numFmt numFmtId="222" formatCode="_-* #,##0.00_-;&quot;\&quot;\!\-* #,##0.00_-;_-* &quot;-&quot;??_-;_-@_-"/>
    <numFmt numFmtId="223" formatCode="#&quot;\&quot;\!\ ###&quot;\&quot;\!\ ###"/>
    <numFmt numFmtId="224" formatCode="&quot;F&quot;&quot;\&quot;\!\ #,##0_-;&quot;F&quot;&quot;\&quot;\!\ #,##0&quot;\&quot;\!\-"/>
    <numFmt numFmtId="225" formatCode="&quot;F&quot;&quot;\&quot;\!\ #,##0_-;[Red]&quot;F&quot;&quot;\&quot;\!\ #,##0&quot;\&quot;\!\-"/>
    <numFmt numFmtId="226" formatCode="&quot;F&quot;&quot;\&quot;\!\ #,##0.00_-;&quot;F&quot;&quot;\&quot;\!\ #,##0.00&quot;\&quot;\!\-"/>
    <numFmt numFmtId="227" formatCode="&quot;F&quot;&quot;\&quot;\!\ #,##0.00_-;[Red]&quot;F&quot;&quot;\&quot;\!\ #,##0.00&quot;\&quot;\!\-"/>
    <numFmt numFmtId="228" formatCode="_-&quot;F&quot;&quot;\&quot;\!\ * #,##0_-;_-&quot;F&quot;&quot;\&quot;\!\ * #,##0&quot;\&quot;\!\-;_-&quot;F&quot;&quot;\&quot;\!\ * &quot;-&quot;_-;_-@_-"/>
    <numFmt numFmtId="229" formatCode="_-* #,##0_-;_-* #,##0&quot;\&quot;\!\-;_-* &quot;-&quot;_-;_-@_-"/>
    <numFmt numFmtId="230" formatCode="_-&quot;F&quot;&quot;\&quot;\!\ * #,##0.00_-;_-&quot;F&quot;&quot;\&quot;\!\ * #,##0.00&quot;\&quot;\!\-;_-&quot;F&quot;&quot;\&quot;\!\ * &quot;-&quot;??_-;_-@_-"/>
    <numFmt numFmtId="231" formatCode="_-* #,##0.00_-;_-* #,##0.00&quot;\&quot;\!\-;_-* &quot;-&quot;??_-;_-@_-"/>
    <numFmt numFmtId="232" formatCode="###&quot;\&quot;\!\ ###&quot;\&quot;\!\ ###&quot;\&quot;\!\ ##0"/>
    <numFmt numFmtId="233" formatCode="gggee&quot;年&quot;m&quot;月&quot;d&quot;日&quot;"/>
    <numFmt numFmtId="234" formatCode="#&quot;\&quot;\!\ ###&quot;\&quot;\!\ ##0;&quot;\&quot;\!\-#&quot;\&quot;\!\ ###&quot;\&quot;\!\ ##0;&quot;－&quot;"/>
    <numFmt numFmtId="235" formatCode="&quot;\&quot;\!\(###,###,##0.###&quot;\&quot;\!\)"/>
    <numFmt numFmtId="236" formatCode="#,##0.00_);[Red]&quot;\&quot;\!\(#,##0.00&quot;\&quot;\!\)"/>
    <numFmt numFmtId="237" formatCode="0.00_);[Red]&quot;\&quot;\!\(0.00&quot;\&quot;\!\)"/>
    <numFmt numFmtId="238" formatCode="#,##0.0_);[Red]&quot;\&quot;\!\(#,##0.0&quot;\&quot;\!\)"/>
    <numFmt numFmtId="239" formatCode="#,##0_ "/>
    <numFmt numFmtId="240" formatCode="0.0_);[Red]&quot;\&quot;\!\(0.0&quot;\&quot;\!\)"/>
    <numFmt numFmtId="241" formatCode="&quot;\&quot;\!\(###,###,##0.###0&quot;\&quot;\!\)"/>
    <numFmt numFmtId="242" formatCode="#,##0.0_ "/>
    <numFmt numFmtId="243" formatCode="&quot;\&quot;\!\(###,###,##0.##0&quot;\&quot;\!\)"/>
    <numFmt numFmtId="244" formatCode="0.0_ "/>
    <numFmt numFmtId="245" formatCode="0_);[Red]&quot;\&quot;\!\(0&quot;\&quot;\!\)"/>
    <numFmt numFmtId="246" formatCode="e&quot;\&quot;\!\.m&quot;\&quot;\!\.d"/>
    <numFmt numFmtId="247" formatCode="#,##0.0;[Red]\-#,##0.0"/>
    <numFmt numFmtId="248" formatCode="###\ ###"/>
    <numFmt numFmtId="249" formatCode="###\ ###\ ###"/>
    <numFmt numFmtId="250" formatCode="0.00_ "/>
    <numFmt numFmtId="251" formatCode="###,###,###,###,##0;&quot;-&quot;##,###,###,###,##0"/>
    <numFmt numFmtId="252" formatCode="#,###,###,###,##0.0;&quot; -&quot;###,###,###,##0.0"/>
    <numFmt numFmtId="253" formatCode="\ ###,###,###,##0.00;&quot;-&quot;###,###,###,##0.00"/>
    <numFmt numFmtId="254" formatCode="\ ###,###,###,##0;&quot;-&quot;###,###,###,##0"/>
    <numFmt numFmtId="255" formatCode="##,###,###,##0.0;&quot;-&quot;#,###,###,##0.0"/>
    <numFmt numFmtId="256" formatCode="#,###,###,##0.00;&quot; -&quot;###,###,##0.00"/>
    <numFmt numFmtId="257" formatCode="##\ ###\ ##0"/>
    <numFmt numFmtId="258" formatCode="#,###,###,###,##0;&quot; -&quot;###,###,###,##0"/>
    <numFmt numFmtId="259" formatCode="###,###,###,##0.0;&quot;-&quot;##,###,###,##0.0"/>
    <numFmt numFmtId="260" formatCode="###,###,###,##0;&quot;-&quot;##,###,###,##0"/>
    <numFmt numFmtId="261" formatCode="#,###,###,##0.0;&quot; -&quot;#,###,###,#00"/>
    <numFmt numFmtId="262" formatCode="0_);[Red]\(0\)"/>
    <numFmt numFmtId="263" formatCode="#,###,###,##0.0;&quot; -&quot;###,###,##0.0"/>
    <numFmt numFmtId="264" formatCode="#,###,###,##0;&quot; -&quot;###,###,##0"/>
    <numFmt numFmtId="265" formatCode="##,###,###,##0;&quot;-&quot;#,###,###,##0"/>
    <numFmt numFmtId="266" formatCode="\ ###,###,##0.0;&quot;-&quot;###,###,##0.0"/>
    <numFmt numFmtId="267" formatCode="###\ ###\ ###\ ###"/>
    <numFmt numFmtId="268" formatCode="#,##0;[Red]#,##0"/>
    <numFmt numFmtId="269" formatCode="0.0;[Red]0.0"/>
    <numFmt numFmtId="270" formatCode="0.0;&quot;△ &quot;0.0"/>
    <numFmt numFmtId="271" formatCode="##,###,###,###,###,##0;&quot;-&quot;#,###,###,###,###,##0"/>
    <numFmt numFmtId="272" formatCode="#,###,###,###,###,##0;&quot; -&quot;###,###,###,###,##0"/>
    <numFmt numFmtId="273" formatCode="\ ###,###,###,###,##0;&quot;-&quot;###,###,###,###,##0"/>
    <numFmt numFmtId="274" formatCode="#,###,###,###,###,###,##0;&quot; -&quot;###,###,###,###,###,##0"/>
    <numFmt numFmtId="275" formatCode="\ ###,###,###,###,###,##0;&quot;-&quot;###,###,###,###,###,##0"/>
    <numFmt numFmtId="276" formatCode="\-0.0"/>
    <numFmt numFmtId="277" formatCode="0.0000000"/>
    <numFmt numFmtId="278" formatCode="0.000000"/>
    <numFmt numFmtId="279" formatCode="0.00000"/>
    <numFmt numFmtId="280" formatCode="_(* #,##0_);_(* \(#,##0\);_(* &quot;-&quot;_);_(@_)"/>
    <numFmt numFmtId="281" formatCode="_(* #,##0.00_);_(* \(#,##0.00\);_(* &quot;-&quot;??_);_(@_)"/>
    <numFmt numFmtId="282" formatCode="_(&quot;$&quot;* #,##0_);_(&quot;$&quot;* \(#,##0\);_(&quot;$&quot;* &quot;-&quot;_);_(@_)"/>
    <numFmt numFmtId="283" formatCode="_(&quot;$&quot;* #,##0.00_);_(&quot;$&quot;* \(#,##0.00\);_(&quot;$&quot;* &quot;-&quot;??_);_(@_)"/>
    <numFmt numFmtId="284" formatCode="#,##0.000;[Red]\-#,##0.000"/>
    <numFmt numFmtId="285" formatCode="#,##0.0000;[Red]\-#,##0.0000"/>
    <numFmt numFmtId="286" formatCode="#,##0.0;\-#,##0.0"/>
    <numFmt numFmtId="287" formatCode="#,##0_);[Red]\(#,##0\)"/>
    <numFmt numFmtId="288" formatCode="_ * #,##0.0_ ;_ * \-#,##0.0_ ;_ * &quot;-&quot;_ ;_ @_ "/>
    <numFmt numFmtId="289" formatCode="#\ ###\ ##0"/>
    <numFmt numFmtId="290" formatCode="###\ ###\ ###,"/>
    <numFmt numFmtId="291" formatCode="###,###,###,"/>
    <numFmt numFmtId="292" formatCode="0.0_);[Red]\(0.0\)"/>
    <numFmt numFmtId="293" formatCode="#,##0.0_);[Red]\(#,##0.0\)"/>
    <numFmt numFmtId="294" formatCode="#\ ###\ ##0;\-#\ ###\ ##0;&quot;－&quot;"/>
    <numFmt numFmtId="295" formatCode="###\ ###\ ###\ ##0"/>
    <numFmt numFmtId="296" formatCode="#\ ###\ ###\ ###\ ##0"/>
    <numFmt numFmtId="297" formatCode="#,##0_ ;[Red]\-#,##0\ "/>
    <numFmt numFmtId="298" formatCode="0.0%"/>
    <numFmt numFmtId="299" formatCode="_ * #,##0.0_ ;_ * \-#,##0.0_ ;_ * &quot;-&quot;?_ ;_ @_ "/>
    <numFmt numFmtId="300" formatCode="#,##0.0"/>
    <numFmt numFmtId="301" formatCode="\(General\);\(\-General\)"/>
    <numFmt numFmtId="302" formatCode="#,##0.00_);[Red]\(#,##0.00\)"/>
    <numFmt numFmtId="303" formatCode="#,##0_);\(#,##0\)"/>
    <numFmt numFmtId="304" formatCode="0.00_);[Red]\(0.00\)"/>
    <numFmt numFmtId="305" formatCode="#\ ###\ ###"/>
    <numFmt numFmtId="306" formatCode="#,##0.000;\-#,##0.000"/>
    <numFmt numFmtId="307" formatCode="\(#,##0;\-#,##0\)"/>
    <numFmt numFmtId="308" formatCode="\(#,##0\)"/>
    <numFmt numFmtId="309" formatCode="#,##0.000_);[Red]\(#,##0.000\)"/>
    <numFmt numFmtId="310" formatCode="#,##0.0_);\(#,##0.0\)"/>
    <numFmt numFmtId="311" formatCode="0_);\(0\)"/>
    <numFmt numFmtId="312" formatCode="0.0_);\(0.0\)"/>
    <numFmt numFmtId="313" formatCode="###\ ###\ ##0"/>
    <numFmt numFmtId="314" formatCode="\(0\)"/>
    <numFmt numFmtId="315" formatCode="_ * #,##0.00_ ;_ * \-#,##0.00_ ;_ * &quot;-&quot;_ ;_ @_ "/>
    <numFmt numFmtId="316" formatCode="#,##0.00_ "/>
    <numFmt numFmtId="317" formatCode="#,##0;&quot;△ &quot;#,##0"/>
    <numFmt numFmtId="318" formatCode="0.00;&quot;△ &quot;0.00"/>
    <numFmt numFmtId="319" formatCode="\(###,##0.###\)"/>
    <numFmt numFmtId="320" formatCode="0.00_);\(0.00\)"/>
    <numFmt numFmtId="321" formatCode="#\ ###\ ###\ ##0;\-#\ ###\ ###\ ##0;&quot;－&quot;"/>
    <numFmt numFmtId="322" formatCode="#\ ##0.00"/>
    <numFmt numFmtId="323" formatCode="&quot;(&quot;#\ ##0.00&quot;)&quot;"/>
    <numFmt numFmtId="324" formatCode="#\ ###.00"/>
    <numFmt numFmtId="325" formatCode="\ ###,###,##0;&quot;-&quot;###,###,##0"/>
    <numFmt numFmtId="326" formatCode="#,###;\-#,###"/>
    <numFmt numFmtId="327" formatCode="#,##0.00_ ;[Red]\-#,##0.00\ "/>
    <numFmt numFmtId="328" formatCode="#,##0.0;&quot;△ &quot;#,##0.0"/>
    <numFmt numFmtId="329" formatCode="#\ ##0"/>
    <numFmt numFmtId="330" formatCode="#\ ##0.0"/>
    <numFmt numFmtId="331" formatCode="#\ ###\ ###\ ##0.00"/>
    <numFmt numFmtId="332" formatCode="#\ ###\ ###\ ##0"/>
    <numFmt numFmtId="333" formatCode="#\ ###\ ###\ ##0.0"/>
    <numFmt numFmtId="334" formatCode="#,##0.0000;\-#,##0.0000"/>
    <numFmt numFmtId="335" formatCode="#,##0.0_ ;[Red]\-#,##0.0\ "/>
  </numFmts>
  <fonts count="26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11"/>
      <name val="明朝"/>
      <family val="1"/>
    </font>
    <font>
      <sz val="14"/>
      <name val="Terminal"/>
      <family val="0"/>
    </font>
    <font>
      <sz val="10"/>
      <name val="明朝"/>
      <family val="1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ゴシック"/>
      <family val="3"/>
    </font>
    <font>
      <u val="single"/>
      <sz val="10"/>
      <color indexed="36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2" fillId="0" borderId="0" applyFont="0" applyFill="0" applyBorder="0" applyAlignment="0" applyProtection="0"/>
    <xf numFmtId="191" fontId="4" fillId="0" borderId="0" applyFont="0" applyFill="0" applyBorder="0" applyAlignment="0" applyProtection="0"/>
    <xf numFmtId="227" fontId="16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2" fillId="0" borderId="0" applyFont="0" applyFill="0" applyBorder="0" applyAlignment="0" applyProtection="0"/>
    <xf numFmtId="189" fontId="4" fillId="0" borderId="0" applyFont="0" applyFill="0" applyBorder="0" applyAlignment="0" applyProtection="0"/>
    <xf numFmtId="225" fontId="16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37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17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" fontId="5" fillId="0" borderId="0">
      <alignment/>
      <protection/>
    </xf>
  </cellStyleXfs>
  <cellXfs count="101">
    <xf numFmtId="37" fontId="0" fillId="0" borderId="0" xfId="0" applyAlignment="1">
      <alignment/>
    </xf>
    <xf numFmtId="37" fontId="11" fillId="0" borderId="1" xfId="0" applyFont="1" applyBorder="1" applyAlignment="1" applyProtection="1">
      <alignment/>
      <protection/>
    </xf>
    <xf numFmtId="37" fontId="11" fillId="0" borderId="1" xfId="0" applyFont="1" applyBorder="1" applyAlignment="1" applyProtection="1">
      <alignment horizontal="left"/>
      <protection/>
    </xf>
    <xf numFmtId="214" fontId="11" fillId="0" borderId="1" xfId="69" applyNumberFormat="1" applyFont="1" applyBorder="1" applyAlignment="1">
      <alignment horizontal="left"/>
      <protection/>
    </xf>
    <xf numFmtId="0" fontId="10" fillId="0" borderId="0" xfId="69" applyNumberFormat="1" applyFont="1" applyBorder="1" applyAlignment="1">
      <alignment horizontal="right"/>
      <protection/>
    </xf>
    <xf numFmtId="37" fontId="10" fillId="0" borderId="0" xfId="0" applyFont="1" applyAlignment="1">
      <alignment/>
    </xf>
    <xf numFmtId="37" fontId="11" fillId="0" borderId="0" xfId="0" applyFont="1" applyAlignment="1">
      <alignment/>
    </xf>
    <xf numFmtId="37" fontId="10" fillId="0" borderId="0" xfId="0" applyFont="1" applyBorder="1" applyAlignment="1">
      <alignment horizontal="left" vertical="center"/>
    </xf>
    <xf numFmtId="37" fontId="10" fillId="0" borderId="0" xfId="0" applyFont="1" applyBorder="1" applyAlignment="1">
      <alignment/>
    </xf>
    <xf numFmtId="0" fontId="10" fillId="0" borderId="0" xfId="47" applyNumberFormat="1" applyFont="1" applyBorder="1">
      <alignment/>
      <protection/>
    </xf>
    <xf numFmtId="0" fontId="10" fillId="0" borderId="0" xfId="47" applyNumberFormat="1" applyFont="1" applyBorder="1" applyAlignment="1">
      <alignment horizontal="center"/>
      <protection/>
    </xf>
    <xf numFmtId="49" fontId="10" fillId="0" borderId="1" xfId="47" applyNumberFormat="1" applyFont="1" applyBorder="1" applyAlignment="1">
      <alignment horizontal="right"/>
      <protection/>
    </xf>
    <xf numFmtId="0" fontId="10" fillId="0" borderId="0" xfId="47" applyNumberFormat="1" applyFont="1" applyFill="1" applyBorder="1" applyAlignment="1">
      <alignment horizontal="center"/>
      <protection/>
    </xf>
    <xf numFmtId="38" fontId="10" fillId="0" borderId="0" xfId="18" applyFont="1" applyFill="1" applyBorder="1" applyAlignment="1">
      <alignment horizontal="right"/>
    </xf>
    <xf numFmtId="37" fontId="10" fillId="2" borderId="2" xfId="0" applyFont="1" applyFill="1" applyBorder="1" applyAlignment="1" applyProtection="1">
      <alignment horizontal="center" vertical="center"/>
      <protection/>
    </xf>
    <xf numFmtId="0" fontId="10" fillId="2" borderId="2" xfId="47" applyNumberFormat="1" applyFont="1" applyFill="1" applyBorder="1" applyAlignment="1">
      <alignment horizontal="center" vertical="center"/>
      <protection/>
    </xf>
    <xf numFmtId="0" fontId="10" fillId="0" borderId="0" xfId="49" applyFont="1" applyFill="1" applyBorder="1" applyAlignment="1">
      <alignment vertical="center"/>
    </xf>
    <xf numFmtId="0" fontId="10" fillId="0" borderId="0" xfId="49" applyFont="1" applyFill="1" applyAlignment="1">
      <alignment vertical="center"/>
    </xf>
    <xf numFmtId="0" fontId="10" fillId="2" borderId="3" xfId="47" applyNumberFormat="1" applyFont="1" applyFill="1" applyBorder="1" applyAlignment="1">
      <alignment horizontal="center" vertical="center" wrapText="1"/>
      <protection/>
    </xf>
    <xf numFmtId="38" fontId="10" fillId="0" borderId="0" xfId="18" applyFont="1" applyBorder="1" applyAlignment="1" applyProtection="1">
      <alignment/>
      <protection locked="0"/>
    </xf>
    <xf numFmtId="38" fontId="10" fillId="0" borderId="0" xfId="18" applyFont="1" applyBorder="1" applyAlignment="1" applyProtection="1">
      <alignment horizontal="right"/>
      <protection/>
    </xf>
    <xf numFmtId="38" fontId="10" fillId="0" borderId="0" xfId="18" applyFont="1" applyBorder="1" applyAlignment="1" applyProtection="1">
      <alignment/>
      <protection/>
    </xf>
    <xf numFmtId="0" fontId="10" fillId="2" borderId="2" xfId="49" applyFont="1" applyFill="1" applyBorder="1" applyAlignment="1">
      <alignment horizontal="center" vertical="center" wrapText="1"/>
    </xf>
    <xf numFmtId="0" fontId="10" fillId="3" borderId="2" xfId="67" applyNumberFormat="1" applyFont="1" applyFill="1" applyBorder="1" applyAlignment="1">
      <alignment horizontal="center" vertical="center" wrapText="1"/>
      <protection/>
    </xf>
    <xf numFmtId="0" fontId="10" fillId="2" borderId="4" xfId="47" applyNumberFormat="1" applyFont="1" applyFill="1" applyBorder="1" applyAlignment="1">
      <alignment horizontal="right"/>
      <protection/>
    </xf>
    <xf numFmtId="57" fontId="10" fillId="2" borderId="0" xfId="47" applyNumberFormat="1" applyFont="1" applyFill="1" applyBorder="1" applyAlignment="1">
      <alignment horizontal="center" vertical="center" wrapText="1"/>
      <protection/>
    </xf>
    <xf numFmtId="0" fontId="11" fillId="0" borderId="0" xfId="47" applyNumberFormat="1" applyFont="1" applyBorder="1" applyAlignment="1">
      <alignment/>
      <protection/>
    </xf>
    <xf numFmtId="0" fontId="11" fillId="0" borderId="0" xfId="49" applyFont="1" applyFill="1" applyBorder="1" applyAlignment="1">
      <alignment vertical="center"/>
    </xf>
    <xf numFmtId="0" fontId="11" fillId="0" borderId="0" xfId="49" applyFont="1" applyFill="1" applyAlignment="1">
      <alignment vertical="center"/>
    </xf>
    <xf numFmtId="0" fontId="11" fillId="0" borderId="0" xfId="47" applyNumberFormat="1" applyFont="1" applyFill="1" applyBorder="1" applyAlignment="1">
      <alignment/>
      <protection/>
    </xf>
    <xf numFmtId="0" fontId="10" fillId="0" borderId="0" xfId="47" applyNumberFormat="1" applyFont="1" applyFill="1" applyBorder="1" applyAlignment="1">
      <alignment horizontal="right"/>
      <protection/>
    </xf>
    <xf numFmtId="0" fontId="10" fillId="0" borderId="0" xfId="47" applyNumberFormat="1" applyFont="1" applyFill="1" applyBorder="1" applyAlignment="1">
      <alignment horizontal="center" vertical="center"/>
      <protection/>
    </xf>
    <xf numFmtId="0" fontId="10" fillId="0" borderId="5" xfId="47" applyNumberFormat="1" applyFont="1" applyFill="1" applyBorder="1" applyAlignment="1">
      <alignment horizontal="center" vertical="center"/>
      <protection/>
    </xf>
    <xf numFmtId="38" fontId="10" fillId="0" borderId="4" xfId="18" applyFont="1" applyBorder="1" applyAlignment="1">
      <alignment/>
    </xf>
    <xf numFmtId="37" fontId="10" fillId="0" borderId="0" xfId="0" applyFont="1" applyFill="1" applyBorder="1" applyAlignment="1" applyProtection="1">
      <alignment horizontal="center"/>
      <protection/>
    </xf>
    <xf numFmtId="0" fontId="10" fillId="0" borderId="0" xfId="67" applyNumberFormat="1" applyFont="1" applyFill="1" applyBorder="1" applyAlignment="1">
      <alignment horizontal="center" vertical="top" wrapText="1"/>
      <protection/>
    </xf>
    <xf numFmtId="57" fontId="10" fillId="3" borderId="2" xfId="67" applyNumberFormat="1" applyFont="1" applyFill="1" applyBorder="1" applyAlignment="1">
      <alignment horizontal="center" vertical="center" wrapText="1"/>
      <protection/>
    </xf>
    <xf numFmtId="0" fontId="10" fillId="0" borderId="0" xfId="47" applyNumberFormat="1" applyFont="1" applyBorder="1" applyAlignment="1">
      <alignment horizontal="center" vertical="center" wrapText="1"/>
      <protection/>
    </xf>
    <xf numFmtId="38" fontId="10" fillId="0" borderId="0" xfId="18" applyFont="1" applyBorder="1" applyAlignment="1">
      <alignment horizontal="center" vertical="center" wrapText="1"/>
    </xf>
    <xf numFmtId="0" fontId="10" fillId="0" borderId="0" xfId="47" applyNumberFormat="1" applyFont="1" applyBorder="1" applyAlignment="1">
      <alignment/>
      <protection/>
    </xf>
    <xf numFmtId="0" fontId="10" fillId="0" borderId="0" xfId="47" applyNumberFormat="1" applyFont="1" applyFill="1" applyBorder="1" applyAlignment="1">
      <alignment/>
      <protection/>
    </xf>
    <xf numFmtId="0" fontId="11" fillId="0" borderId="0" xfId="47" applyNumberFormat="1" applyFont="1" applyAlignment="1">
      <alignment/>
      <protection/>
    </xf>
    <xf numFmtId="38" fontId="10" fillId="0" borderId="0" xfId="18" applyFont="1" applyBorder="1" applyAlignment="1">
      <alignment/>
    </xf>
    <xf numFmtId="38" fontId="10" fillId="0" borderId="0" xfId="18" applyFont="1" applyBorder="1" applyAlignment="1" applyProtection="1">
      <alignment horizontal="right"/>
      <protection locked="0"/>
    </xf>
    <xf numFmtId="38" fontId="10" fillId="0" borderId="4" xfId="18" applyFont="1" applyFill="1" applyBorder="1" applyAlignment="1">
      <alignment/>
    </xf>
    <xf numFmtId="38" fontId="10" fillId="0" borderId="0" xfId="18" applyFont="1" applyBorder="1" applyAlignment="1" applyProtection="1">
      <alignment horizontal="left" vertical="center"/>
      <protection/>
    </xf>
    <xf numFmtId="49" fontId="11" fillId="0" borderId="1" xfId="47" applyNumberFormat="1" applyFont="1" applyFill="1" applyBorder="1" applyAlignment="1">
      <alignment/>
      <protection/>
    </xf>
    <xf numFmtId="38" fontId="10" fillId="0" borderId="0" xfId="18" applyFont="1" applyFill="1" applyBorder="1" applyAlignment="1">
      <alignment/>
    </xf>
    <xf numFmtId="38" fontId="11" fillId="0" borderId="0" xfId="18" applyFont="1" applyFill="1" applyBorder="1" applyAlignment="1">
      <alignment/>
    </xf>
    <xf numFmtId="0" fontId="11" fillId="0" borderId="0" xfId="69" applyNumberFormat="1" applyFont="1" applyBorder="1" applyAlignment="1">
      <alignment/>
      <protection/>
    </xf>
    <xf numFmtId="49" fontId="11" fillId="0" borderId="1" xfId="47" applyNumberFormat="1" applyFont="1" applyBorder="1" applyAlignment="1">
      <alignment/>
      <protection/>
    </xf>
    <xf numFmtId="38" fontId="10" fillId="0" borderId="6" xfId="18" applyFont="1" applyBorder="1" applyAlignment="1" applyProtection="1">
      <alignment/>
      <protection locked="0"/>
    </xf>
    <xf numFmtId="38" fontId="11" fillId="0" borderId="0" xfId="18" applyFont="1" applyBorder="1" applyAlignment="1">
      <alignment/>
    </xf>
    <xf numFmtId="0" fontId="10" fillId="0" borderId="0" xfId="69" applyNumberFormat="1" applyFont="1" applyBorder="1" applyAlignment="1">
      <alignment/>
      <protection/>
    </xf>
    <xf numFmtId="49" fontId="10" fillId="0" borderId="1" xfId="47" applyNumberFormat="1" applyFont="1" applyBorder="1" applyAlignment="1">
      <alignment/>
      <protection/>
    </xf>
    <xf numFmtId="0" fontId="11" fillId="0" borderId="1" xfId="47" applyNumberFormat="1" applyFont="1" applyBorder="1" applyAlignment="1">
      <alignment/>
      <protection/>
    </xf>
    <xf numFmtId="214" fontId="11" fillId="0" borderId="1" xfId="69" applyNumberFormat="1" applyFont="1" applyBorder="1" applyAlignment="1">
      <alignment/>
      <protection/>
    </xf>
    <xf numFmtId="0" fontId="10" fillId="0" borderId="4" xfId="69" applyNumberFormat="1" applyFont="1" applyBorder="1" applyAlignment="1">
      <alignment/>
      <protection/>
    </xf>
    <xf numFmtId="49" fontId="10" fillId="0" borderId="7" xfId="47" applyNumberFormat="1" applyFont="1" applyBorder="1" applyAlignment="1">
      <alignment/>
      <protection/>
    </xf>
    <xf numFmtId="38" fontId="10" fillId="0" borderId="4" xfId="18" applyFont="1" applyBorder="1" applyAlignment="1" applyProtection="1">
      <alignment horizontal="left"/>
      <protection/>
    </xf>
    <xf numFmtId="38" fontId="10" fillId="0" borderId="4" xfId="18" applyFont="1" applyBorder="1" applyAlignment="1" applyProtection="1">
      <alignment/>
      <protection/>
    </xf>
    <xf numFmtId="0" fontId="10" fillId="0" borderId="4" xfId="47" applyNumberFormat="1" applyFont="1" applyBorder="1" applyAlignment="1">
      <alignment/>
      <protection/>
    </xf>
    <xf numFmtId="335" fontId="10" fillId="0" borderId="0" xfId="18" applyNumberFormat="1" applyFont="1" applyBorder="1" applyAlignment="1" applyProtection="1">
      <alignment/>
      <protection/>
    </xf>
    <xf numFmtId="335" fontId="10" fillId="0" borderId="0" xfId="18" applyNumberFormat="1" applyFont="1" applyBorder="1" applyAlignment="1" applyProtection="1">
      <alignment/>
      <protection locked="0"/>
    </xf>
    <xf numFmtId="37" fontId="11" fillId="0" borderId="0" xfId="0" applyFont="1" applyBorder="1" applyAlignment="1">
      <alignment horizontal="left"/>
    </xf>
    <xf numFmtId="37" fontId="11" fillId="0" borderId="0" xfId="0" applyFont="1" applyFill="1" applyBorder="1" applyAlignment="1">
      <alignment/>
    </xf>
    <xf numFmtId="37" fontId="10" fillId="0" borderId="0" xfId="0" applyFont="1" applyAlignment="1">
      <alignment horizontal="center"/>
    </xf>
    <xf numFmtId="37" fontId="10" fillId="0" borderId="0" xfId="0" applyFont="1" applyFill="1" applyBorder="1" applyAlignment="1">
      <alignment horizontal="center"/>
    </xf>
    <xf numFmtId="57" fontId="10" fillId="0" borderId="0" xfId="67" applyNumberFormat="1" applyFont="1" applyFill="1" applyBorder="1" applyAlignment="1">
      <alignment horizontal="center" vertical="center" wrapText="1"/>
      <protection/>
    </xf>
    <xf numFmtId="0" fontId="10" fillId="2" borderId="8" xfId="47" applyNumberFormat="1" applyFont="1" applyFill="1" applyBorder="1" applyAlignment="1">
      <alignment horizontal="center" vertical="center"/>
      <protection/>
    </xf>
    <xf numFmtId="38" fontId="10" fillId="0" borderId="0" xfId="18" applyFont="1" applyFill="1" applyBorder="1" applyAlignment="1" applyProtection="1">
      <alignment/>
      <protection/>
    </xf>
    <xf numFmtId="38" fontId="10" fillId="0" borderId="4" xfId="18" applyFont="1" applyBorder="1" applyAlignment="1">
      <alignment horizontal="left"/>
    </xf>
    <xf numFmtId="37" fontId="10" fillId="0" borderId="0" xfId="0" applyFont="1" applyFill="1" applyBorder="1" applyAlignment="1">
      <alignment/>
    </xf>
    <xf numFmtId="0" fontId="10" fillId="0" borderId="0" xfId="47" applyNumberFormat="1" applyFont="1" applyBorder="1" applyAlignment="1">
      <alignment horizontal="right"/>
      <protection/>
    </xf>
    <xf numFmtId="38" fontId="10" fillId="0" borderId="0" xfId="18" applyFont="1" applyFill="1" applyBorder="1" applyAlignment="1">
      <alignment horizontal="center" vertical="center" wrapText="1"/>
    </xf>
    <xf numFmtId="38" fontId="10" fillId="0" borderId="0" xfId="18" applyFont="1" applyFill="1" applyBorder="1" applyAlignment="1" applyProtection="1">
      <alignment horizontal="right"/>
      <protection/>
    </xf>
    <xf numFmtId="0" fontId="10" fillId="0" borderId="0" xfId="18" applyNumberFormat="1" applyFont="1" applyBorder="1" applyAlignment="1">
      <alignment horizontal="left" vertical="center"/>
    </xf>
    <xf numFmtId="0" fontId="10" fillId="3" borderId="8" xfId="67" applyNumberFormat="1" applyFont="1" applyFill="1" applyBorder="1" applyAlignment="1">
      <alignment horizontal="center" vertical="center" wrapText="1"/>
      <protection/>
    </xf>
    <xf numFmtId="57" fontId="10" fillId="3" borderId="8" xfId="67" applyNumberFormat="1" applyFont="1" applyFill="1" applyBorder="1" applyAlignment="1">
      <alignment horizontal="center" vertical="center" wrapText="1"/>
      <protection/>
    </xf>
    <xf numFmtId="37" fontId="10" fillId="2" borderId="8" xfId="0" applyFont="1" applyFill="1" applyBorder="1" applyAlignment="1" applyProtection="1">
      <alignment horizontal="center" vertical="center"/>
      <protection/>
    </xf>
    <xf numFmtId="57" fontId="10" fillId="0" borderId="0" xfId="49" applyNumberFormat="1" applyFont="1" applyFill="1" applyBorder="1" applyAlignment="1">
      <alignment horizontal="center" vertical="center"/>
    </xf>
    <xf numFmtId="57" fontId="10" fillId="2" borderId="2" xfId="49" applyNumberFormat="1" applyFont="1" applyFill="1" applyBorder="1" applyAlignment="1">
      <alignment horizontal="center" vertical="center"/>
    </xf>
    <xf numFmtId="57" fontId="10" fillId="2" borderId="2" xfId="47" applyNumberFormat="1" applyFont="1" applyFill="1" applyBorder="1" applyAlignment="1">
      <alignment horizontal="center" vertical="center"/>
      <protection/>
    </xf>
    <xf numFmtId="57" fontId="10" fillId="2" borderId="8" xfId="47" applyNumberFormat="1" applyFont="1" applyFill="1" applyBorder="1" applyAlignment="1">
      <alignment horizontal="center" vertical="center"/>
      <protection/>
    </xf>
    <xf numFmtId="57" fontId="10" fillId="2" borderId="8" xfId="49" applyNumberFormat="1" applyFont="1" applyFill="1" applyBorder="1" applyAlignment="1">
      <alignment horizontal="center" vertical="center"/>
    </xf>
    <xf numFmtId="0" fontId="10" fillId="2" borderId="8" xfId="49" applyFont="1" applyFill="1" applyBorder="1" applyAlignment="1">
      <alignment horizontal="center" vertical="center" wrapText="1"/>
    </xf>
    <xf numFmtId="0" fontId="25" fillId="3" borderId="2" xfId="67" applyNumberFormat="1" applyFont="1" applyFill="1" applyBorder="1" applyAlignment="1">
      <alignment horizontal="center" vertical="center" wrapText="1"/>
      <protection/>
    </xf>
    <xf numFmtId="0" fontId="10" fillId="2" borderId="2" xfId="0" applyNumberFormat="1" applyFont="1" applyFill="1" applyBorder="1" applyAlignment="1">
      <alignment horizontal="center" vertical="center" wrapText="1"/>
    </xf>
    <xf numFmtId="0" fontId="24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 wrapText="1"/>
    </xf>
    <xf numFmtId="37" fontId="10" fillId="0" borderId="3" xfId="0" applyFont="1" applyFill="1" applyBorder="1" applyAlignment="1">
      <alignment horizontal="center" vertical="center" wrapText="1"/>
    </xf>
    <xf numFmtId="247" fontId="10" fillId="0" borderId="0" xfId="18" applyNumberFormat="1" applyFont="1" applyBorder="1" applyAlignment="1" applyProtection="1">
      <alignment/>
      <protection/>
    </xf>
    <xf numFmtId="247" fontId="10" fillId="0" borderId="0" xfId="18" applyNumberFormat="1" applyFont="1" applyBorder="1" applyAlignment="1" applyProtection="1">
      <alignment horizontal="right"/>
      <protection/>
    </xf>
    <xf numFmtId="300" fontId="10" fillId="0" borderId="0" xfId="18" applyNumberFormat="1" applyFont="1" applyBorder="1" applyAlignment="1" applyProtection="1">
      <alignment/>
      <protection/>
    </xf>
    <xf numFmtId="0" fontId="10" fillId="2" borderId="9" xfId="47" applyNumberFormat="1" applyFont="1" applyFill="1" applyBorder="1" applyAlignment="1">
      <alignment horizontal="center" vertical="center" wrapText="1"/>
      <protection/>
    </xf>
    <xf numFmtId="0" fontId="10" fillId="2" borderId="2" xfId="47" applyNumberFormat="1" applyFont="1" applyFill="1" applyBorder="1" applyAlignment="1">
      <alignment horizontal="center" vertical="center" wrapText="1"/>
      <protection/>
    </xf>
    <xf numFmtId="57" fontId="10" fillId="2" borderId="10" xfId="47" applyNumberFormat="1" applyFont="1" applyFill="1" applyBorder="1" applyAlignment="1">
      <alignment horizontal="center" vertical="center" wrapText="1"/>
      <protection/>
    </xf>
    <xf numFmtId="57" fontId="10" fillId="2" borderId="9" xfId="47" applyNumberFormat="1" applyFont="1" applyFill="1" applyBorder="1" applyAlignment="1">
      <alignment horizontal="center" vertical="center" wrapText="1"/>
      <protection/>
    </xf>
    <xf numFmtId="0" fontId="10" fillId="2" borderId="10" xfId="47" applyNumberFormat="1" applyFont="1" applyFill="1" applyBorder="1" applyAlignment="1">
      <alignment horizontal="center" vertical="center"/>
      <protection/>
    </xf>
    <xf numFmtId="0" fontId="10" fillId="2" borderId="9" xfId="47" applyNumberFormat="1" applyFont="1" applyFill="1" applyBorder="1" applyAlignment="1">
      <alignment horizontal="center" vertical="center"/>
      <protection/>
    </xf>
  </cellXfs>
  <cellStyles count="84">
    <cellStyle name="Normal" xfId="0"/>
    <cellStyle name="Percent" xfId="15"/>
    <cellStyle name="Hyperlink" xfId="16"/>
    <cellStyle name="ハイパーリンク_2001社会生活指標" xfId="17"/>
    <cellStyle name="Comma [0]" xfId="18"/>
    <cellStyle name="Comma" xfId="19"/>
    <cellStyle name="Currency [0]" xfId="20"/>
    <cellStyle name="Currency" xfId="21"/>
    <cellStyle name="通貨 [0.00]_05k3d-4" xfId="22"/>
    <cellStyle name="通貨 [0.00]_05k3d-5" xfId="23"/>
    <cellStyle name="通貨 [0.00]_05k3d-6" xfId="24"/>
    <cellStyle name="通貨 [0.00]_2001市町のすがた" xfId="25"/>
    <cellStyle name="通貨 [0.00]_2001市町のすがた(兵庫県)" xfId="26"/>
    <cellStyle name="通貨 [0.00]_6nendata" xfId="27"/>
    <cellStyle name="通貨 [0.00]_a001" xfId="28"/>
    <cellStyle name="通貨 [0.00]_a004" xfId="29"/>
    <cellStyle name="通貨 [0.00]_hukusi" xfId="30"/>
    <cellStyle name="通貨 [0.00]_社会人口統計体系市区町ﾃﾞｰﾀ" xfId="31"/>
    <cellStyle name="通貨_05k3d-4" xfId="32"/>
    <cellStyle name="通貨_05k3d-5" xfId="33"/>
    <cellStyle name="通貨_05k3d-6" xfId="34"/>
    <cellStyle name="通貨_2001市町のすがた" xfId="35"/>
    <cellStyle name="通貨_2001市町のすがた(兵庫県)" xfId="36"/>
    <cellStyle name="通貨_6nendata" xfId="37"/>
    <cellStyle name="通貨_a001" xfId="38"/>
    <cellStyle name="通貨_a004" xfId="39"/>
    <cellStyle name="通貨_hukusi" xfId="40"/>
    <cellStyle name="通貨_社会人口統計体系市区町ﾃﾞｰﾀ" xfId="41"/>
    <cellStyle name="標準_#市区町村CSV＞FD" xfId="42"/>
    <cellStyle name="標準_0581h4" xfId="43"/>
    <cellStyle name="標準_05k3d-4" xfId="44"/>
    <cellStyle name="標準_05k3d-5" xfId="45"/>
    <cellStyle name="標準_05k3d-6" xfId="46"/>
    <cellStyle name="標準_2001市町のすがた" xfId="47"/>
    <cellStyle name="標準_2001市町のすがた(兵庫県)" xfId="48"/>
    <cellStyle name="標準_2001社会生活指標" xfId="49"/>
    <cellStyle name="標準_6nendata" xfId="50"/>
    <cellStyle name="標準_A 自然環境_1" xfId="51"/>
    <cellStyle name="標準_a001" xfId="52"/>
    <cellStyle name="標準_a004" xfId="53"/>
    <cellStyle name="標準_C 経済基盤" xfId="54"/>
    <cellStyle name="標準_cb1200a" xfId="55"/>
    <cellStyle name="標準_cb1200b" xfId="56"/>
    <cellStyle name="標準_cb1200c" xfId="57"/>
    <cellStyle name="標準_cb1200d" xfId="58"/>
    <cellStyle name="標準_cb1200e" xfId="59"/>
    <cellStyle name="標準_cb1202" xfId="60"/>
    <cellStyle name="標準_INPUTS~1" xfId="61"/>
    <cellStyle name="標準_sb13-17.1" xfId="62"/>
    <cellStyle name="標準_sb13-17.2" xfId="63"/>
    <cellStyle name="標準_sb13-17.3" xfId="64"/>
    <cellStyle name="標準_Sheet1" xfId="65"/>
    <cellStyle name="標準_Sheet3" xfId="66"/>
    <cellStyle name="標準_掲載項目のみ (2)" xfId="67"/>
    <cellStyle name="標準_市町C2" xfId="68"/>
    <cellStyle name="標準_市町C3" xfId="69"/>
    <cellStyle name="標準_市町C4" xfId="70"/>
    <cellStyle name="標準_市町C5" xfId="71"/>
    <cellStyle name="標準_市町ｺｰﾄﾞ" xfId="72"/>
    <cellStyle name="標準_市町コード変換" xfId="73"/>
    <cellStyle name="標準_社会人口統計体系市区町ﾃﾞｰﾀ" xfId="74"/>
    <cellStyle name="標準_人口1110" xfId="75"/>
    <cellStyle name="標準_人口1204" xfId="76"/>
    <cellStyle name="標準_都道府県ｺｰﾄﾞ" xfId="77"/>
    <cellStyle name="標準_農政局追加用" xfId="78"/>
    <cellStyle name="標準_平成11年事業所・企業統計調査都道府県編掲載分（様式）B025" xfId="79"/>
    <cellStyle name="Followed Hyperlink" xfId="80"/>
    <cellStyle name="表示済みのハイパーリンク_2001社会生活指標" xfId="81"/>
    <cellStyle name="未定義" xfId="82"/>
    <cellStyle name="未定義_B" xfId="83"/>
    <cellStyle name="未定義_C" xfId="84"/>
    <cellStyle name="未定義_D" xfId="85"/>
    <cellStyle name="未定義_E" xfId="86"/>
    <cellStyle name="未定義_F" xfId="87"/>
    <cellStyle name="未定義_G" xfId="88"/>
    <cellStyle name="未定義_H" xfId="89"/>
    <cellStyle name="未定義_I" xfId="90"/>
    <cellStyle name="未定義_J" xfId="91"/>
    <cellStyle name="未定義_K" xfId="92"/>
    <cellStyle name="未定義_L" xfId="93"/>
    <cellStyle name="未定義_M" xfId="94"/>
    <cellStyle name="未定義_N" xfId="95"/>
    <cellStyle name="未定義_O" xfId="96"/>
    <cellStyle name="未定義_P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&#21002;&#34892;&#29289;\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21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9" customWidth="1"/>
    <col min="2" max="2" width="7.58203125" style="9" customWidth="1"/>
    <col min="3" max="3" width="5.83203125" style="5" customWidth="1"/>
    <col min="4" max="4" width="5.58203125" style="5" customWidth="1"/>
    <col min="5" max="6" width="5.66015625" style="5" customWidth="1"/>
    <col min="7" max="7" width="4.91015625" style="5" customWidth="1"/>
    <col min="8" max="8" width="5.66015625" style="5" customWidth="1"/>
    <col min="9" max="9" width="4.91015625" style="5" customWidth="1"/>
    <col min="10" max="10" width="4.91015625" style="17" customWidth="1"/>
    <col min="11" max="11" width="5" style="5" customWidth="1"/>
    <col min="12" max="12" width="4.66015625" style="17" customWidth="1"/>
    <col min="13" max="13" width="5.66015625" style="5" customWidth="1"/>
    <col min="14" max="16" width="6.33203125" style="5" customWidth="1"/>
    <col min="17" max="17" width="8.33203125" style="17" customWidth="1"/>
    <col min="18" max="18" width="6.33203125" style="5" customWidth="1"/>
    <col min="19" max="19" width="7.5" style="17" customWidth="1"/>
    <col min="20" max="21" width="8.33203125" style="5" customWidth="1"/>
    <col min="22" max="22" width="5.66015625" style="5" customWidth="1"/>
    <col min="23" max="23" width="7.5" style="5" customWidth="1"/>
    <col min="24" max="25" width="5.66015625" style="5" customWidth="1"/>
    <col min="26" max="26" width="7.5" style="5" customWidth="1"/>
    <col min="27" max="27" width="5.66015625" style="5" customWidth="1"/>
    <col min="28" max="28" width="6.91015625" style="17" customWidth="1"/>
    <col min="29" max="29" width="7" style="17" customWidth="1"/>
    <col min="30" max="30" width="8.08203125" style="17" customWidth="1"/>
    <col min="31" max="31" width="3.83203125" style="9" customWidth="1"/>
    <col min="32" max="16384" width="5.41015625" style="9" customWidth="1"/>
  </cols>
  <sheetData>
    <row r="1" spans="3:30" s="26" customFormat="1" ht="12" customHeight="1">
      <c r="C1" s="41" t="s">
        <v>118</v>
      </c>
      <c r="D1" s="41"/>
      <c r="E1" s="6"/>
      <c r="F1" s="6"/>
      <c r="G1" s="6"/>
      <c r="H1" s="27" t="s">
        <v>113</v>
      </c>
      <c r="I1" s="41"/>
      <c r="J1" s="28"/>
      <c r="K1" s="6"/>
      <c r="L1" s="28"/>
      <c r="M1" s="6"/>
      <c r="N1" s="27" t="s">
        <v>115</v>
      </c>
      <c r="O1" s="6"/>
      <c r="P1" s="41"/>
      <c r="Q1" s="28"/>
      <c r="R1" s="6"/>
      <c r="S1" s="28"/>
      <c r="T1" s="6"/>
      <c r="U1" s="6"/>
      <c r="V1" s="6" t="s">
        <v>114</v>
      </c>
      <c r="W1" s="6"/>
      <c r="X1" s="6"/>
      <c r="Y1" s="6"/>
      <c r="Z1" s="6"/>
      <c r="AA1" s="6"/>
      <c r="AB1" s="27" t="s">
        <v>140</v>
      </c>
      <c r="AC1" s="28"/>
      <c r="AD1" s="28"/>
    </row>
    <row r="2" spans="3:30" s="39" customFormat="1" ht="12" customHeight="1">
      <c r="C2" s="10">
        <v>300</v>
      </c>
      <c r="D2" s="10">
        <v>301</v>
      </c>
      <c r="E2" s="10">
        <v>302</v>
      </c>
      <c r="F2" s="10">
        <v>303</v>
      </c>
      <c r="G2" s="10">
        <v>304</v>
      </c>
      <c r="H2" s="10">
        <v>305</v>
      </c>
      <c r="I2" s="10">
        <v>306</v>
      </c>
      <c r="J2" s="10">
        <v>307</v>
      </c>
      <c r="K2" s="10">
        <v>308</v>
      </c>
      <c r="L2" s="10">
        <v>309</v>
      </c>
      <c r="M2" s="10">
        <v>310</v>
      </c>
      <c r="N2" s="10">
        <v>311</v>
      </c>
      <c r="O2" s="10">
        <v>312</v>
      </c>
      <c r="P2" s="10">
        <v>313</v>
      </c>
      <c r="Q2" s="10">
        <v>314</v>
      </c>
      <c r="R2" s="10">
        <v>315</v>
      </c>
      <c r="S2" s="10">
        <v>316</v>
      </c>
      <c r="T2" s="10">
        <v>317</v>
      </c>
      <c r="U2" s="10">
        <v>318</v>
      </c>
      <c r="V2" s="10">
        <v>319</v>
      </c>
      <c r="W2" s="10">
        <v>320</v>
      </c>
      <c r="X2" s="10">
        <v>321</v>
      </c>
      <c r="Y2" s="10">
        <v>322</v>
      </c>
      <c r="Z2" s="10">
        <v>323</v>
      </c>
      <c r="AA2" s="10">
        <v>324</v>
      </c>
      <c r="AB2" s="10">
        <v>325</v>
      </c>
      <c r="AC2" s="10">
        <v>326</v>
      </c>
      <c r="AD2" s="10">
        <v>327</v>
      </c>
    </row>
    <row r="3" spans="1:30" s="18" customFormat="1" ht="42" customHeight="1">
      <c r="A3" s="95" t="s">
        <v>1</v>
      </c>
      <c r="B3" s="96"/>
      <c r="C3" s="23" t="s">
        <v>119</v>
      </c>
      <c r="D3" s="23" t="s">
        <v>141</v>
      </c>
      <c r="E3" s="23" t="s">
        <v>120</v>
      </c>
      <c r="F3" s="23" t="s">
        <v>121</v>
      </c>
      <c r="G3" s="23" t="s">
        <v>142</v>
      </c>
      <c r="H3" s="23" t="s">
        <v>143</v>
      </c>
      <c r="I3" s="23" t="s">
        <v>144</v>
      </c>
      <c r="J3" s="22" t="s">
        <v>147</v>
      </c>
      <c r="K3" s="23" t="s">
        <v>145</v>
      </c>
      <c r="L3" s="22" t="s">
        <v>148</v>
      </c>
      <c r="M3" s="23" t="s">
        <v>146</v>
      </c>
      <c r="N3" s="23" t="s">
        <v>149</v>
      </c>
      <c r="O3" s="23" t="s">
        <v>150</v>
      </c>
      <c r="P3" s="23" t="s">
        <v>151</v>
      </c>
      <c r="Q3" s="22" t="s">
        <v>155</v>
      </c>
      <c r="R3" s="23" t="s">
        <v>152</v>
      </c>
      <c r="S3" s="22" t="s">
        <v>156</v>
      </c>
      <c r="T3" s="23" t="s">
        <v>153</v>
      </c>
      <c r="U3" s="23" t="s">
        <v>154</v>
      </c>
      <c r="V3" s="23" t="s">
        <v>162</v>
      </c>
      <c r="W3" s="86" t="s">
        <v>160</v>
      </c>
      <c r="X3" s="23" t="s">
        <v>164</v>
      </c>
      <c r="Y3" s="23" t="s">
        <v>163</v>
      </c>
      <c r="Z3" s="86" t="s">
        <v>161</v>
      </c>
      <c r="AA3" s="77" t="s">
        <v>165</v>
      </c>
      <c r="AB3" s="22" t="s">
        <v>157</v>
      </c>
      <c r="AC3" s="22" t="s">
        <v>158</v>
      </c>
      <c r="AD3" s="85" t="s">
        <v>159</v>
      </c>
    </row>
    <row r="4" spans="1:30" s="25" customFormat="1" ht="21" customHeight="1">
      <c r="A4" s="97" t="s">
        <v>2</v>
      </c>
      <c r="B4" s="98"/>
      <c r="C4" s="36">
        <v>37012</v>
      </c>
      <c r="D4" s="36">
        <v>37012</v>
      </c>
      <c r="E4" s="36">
        <v>37012</v>
      </c>
      <c r="F4" s="36">
        <v>37012</v>
      </c>
      <c r="G4" s="36">
        <v>37012</v>
      </c>
      <c r="H4" s="36">
        <v>37012</v>
      </c>
      <c r="I4" s="36">
        <v>37012</v>
      </c>
      <c r="J4" s="36">
        <v>37012</v>
      </c>
      <c r="K4" s="36">
        <v>37012</v>
      </c>
      <c r="L4" s="36">
        <v>37012</v>
      </c>
      <c r="M4" s="36">
        <v>37012</v>
      </c>
      <c r="N4" s="36">
        <v>37012</v>
      </c>
      <c r="O4" s="36">
        <v>37012</v>
      </c>
      <c r="P4" s="36">
        <v>37012</v>
      </c>
      <c r="Q4" s="36">
        <v>37012</v>
      </c>
      <c r="R4" s="36">
        <v>37012</v>
      </c>
      <c r="S4" s="36">
        <v>37012</v>
      </c>
      <c r="T4" s="36">
        <v>37012</v>
      </c>
      <c r="U4" s="36">
        <v>37012</v>
      </c>
      <c r="V4" s="36" t="s">
        <v>123</v>
      </c>
      <c r="W4" s="36" t="s">
        <v>123</v>
      </c>
      <c r="X4" s="36" t="s">
        <v>123</v>
      </c>
      <c r="Y4" s="36" t="s">
        <v>123</v>
      </c>
      <c r="Z4" s="36" t="s">
        <v>123</v>
      </c>
      <c r="AA4" s="78" t="s">
        <v>123</v>
      </c>
      <c r="AB4" s="82">
        <v>36647</v>
      </c>
      <c r="AC4" s="82">
        <v>36647</v>
      </c>
      <c r="AD4" s="83">
        <v>36647</v>
      </c>
    </row>
    <row r="5" spans="1:30" s="24" customFormat="1" ht="12" customHeight="1">
      <c r="A5" s="99" t="s">
        <v>3</v>
      </c>
      <c r="B5" s="100"/>
      <c r="C5" s="15" t="s">
        <v>116</v>
      </c>
      <c r="D5" s="15" t="s">
        <v>116</v>
      </c>
      <c r="E5" s="15" t="s">
        <v>117</v>
      </c>
      <c r="F5" s="15" t="s">
        <v>117</v>
      </c>
      <c r="G5" s="23" t="s">
        <v>117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4</v>
      </c>
      <c r="N5" s="14" t="s">
        <v>4</v>
      </c>
      <c r="O5" s="14" t="s">
        <v>4</v>
      </c>
      <c r="P5" s="14" t="s">
        <v>4</v>
      </c>
      <c r="Q5" s="14" t="s">
        <v>4</v>
      </c>
      <c r="R5" s="14" t="s">
        <v>4</v>
      </c>
      <c r="S5" s="14" t="s">
        <v>4</v>
      </c>
      <c r="T5" s="14" t="s">
        <v>4</v>
      </c>
      <c r="U5" s="14" t="s">
        <v>4</v>
      </c>
      <c r="V5" s="14" t="s">
        <v>4</v>
      </c>
      <c r="W5" s="14" t="s">
        <v>4</v>
      </c>
      <c r="X5" s="14" t="s">
        <v>122</v>
      </c>
      <c r="Y5" s="14" t="s">
        <v>4</v>
      </c>
      <c r="Z5" s="14" t="s">
        <v>4</v>
      </c>
      <c r="AA5" s="79" t="s">
        <v>122</v>
      </c>
      <c r="AB5" s="81" t="s">
        <v>117</v>
      </c>
      <c r="AC5" s="81" t="s">
        <v>117</v>
      </c>
      <c r="AD5" s="84" t="s">
        <v>117</v>
      </c>
    </row>
    <row r="6" spans="1:65" s="30" customFormat="1" ht="12" customHeight="1">
      <c r="A6" s="31"/>
      <c r="B6" s="32"/>
      <c r="C6" s="12"/>
      <c r="D6" s="12"/>
      <c r="E6" s="12"/>
      <c r="F6" s="12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80"/>
      <c r="AC6" s="80"/>
      <c r="AD6" s="80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</row>
    <row r="7" spans="1:65" s="29" customFormat="1" ht="12" customHeight="1">
      <c r="A7" s="29" t="s">
        <v>5</v>
      </c>
      <c r="B7" s="46" t="s">
        <v>0</v>
      </c>
      <c r="C7" s="21">
        <v>797</v>
      </c>
      <c r="D7" s="21">
        <v>250</v>
      </c>
      <c r="E7" s="20">
        <v>861</v>
      </c>
      <c r="F7" s="21">
        <v>404</v>
      </c>
      <c r="G7" s="21">
        <v>229</v>
      </c>
      <c r="H7" s="21">
        <v>74798</v>
      </c>
      <c r="I7" s="21">
        <v>326213</v>
      </c>
      <c r="J7" s="47">
        <v>321084</v>
      </c>
      <c r="K7" s="21">
        <v>176206</v>
      </c>
      <c r="L7" s="47">
        <v>162006</v>
      </c>
      <c r="M7" s="21">
        <v>173961</v>
      </c>
      <c r="N7" s="21">
        <v>4491</v>
      </c>
      <c r="O7" s="21">
        <v>2330</v>
      </c>
      <c r="P7" s="21">
        <v>17255</v>
      </c>
      <c r="Q7" s="47">
        <v>10973</v>
      </c>
      <c r="R7" s="21">
        <v>10940</v>
      </c>
      <c r="S7" s="47">
        <v>4116</v>
      </c>
      <c r="T7" s="92">
        <f>ROUND(H7/N7,1)</f>
        <v>16.7</v>
      </c>
      <c r="U7" s="92">
        <v>18.6</v>
      </c>
      <c r="V7" s="21">
        <v>3420</v>
      </c>
      <c r="W7" s="21">
        <v>1141</v>
      </c>
      <c r="X7" s="92">
        <v>0.3</v>
      </c>
      <c r="Y7" s="21">
        <v>7319</v>
      </c>
      <c r="Z7" s="21">
        <v>4906</v>
      </c>
      <c r="AA7" s="62">
        <v>2.7</v>
      </c>
      <c r="AB7" s="47">
        <v>803</v>
      </c>
      <c r="AC7" s="47">
        <v>309</v>
      </c>
      <c r="AD7" s="47">
        <v>140</v>
      </c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</row>
    <row r="8" spans="1:65" s="26" customFormat="1" ht="18" customHeight="1">
      <c r="A8" s="49">
        <v>100</v>
      </c>
      <c r="B8" s="50" t="s">
        <v>7</v>
      </c>
      <c r="C8" s="51">
        <v>167</v>
      </c>
      <c r="D8" s="19">
        <v>109</v>
      </c>
      <c r="E8" s="43">
        <v>177</v>
      </c>
      <c r="F8" s="19">
        <v>102</v>
      </c>
      <c r="G8" s="19">
        <v>60</v>
      </c>
      <c r="H8" s="19">
        <v>20968</v>
      </c>
      <c r="I8" s="19">
        <v>82072</v>
      </c>
      <c r="J8" s="47">
        <v>80293</v>
      </c>
      <c r="K8" s="19">
        <v>46587</v>
      </c>
      <c r="L8" s="47">
        <v>41135</v>
      </c>
      <c r="M8" s="19">
        <v>50018</v>
      </c>
      <c r="N8" s="19">
        <v>1258</v>
      </c>
      <c r="O8" s="19">
        <v>945</v>
      </c>
      <c r="P8" s="19">
        <v>4040</v>
      </c>
      <c r="Q8" s="47">
        <v>2322</v>
      </c>
      <c r="R8" s="19">
        <v>2745</v>
      </c>
      <c r="S8" s="47">
        <v>985</v>
      </c>
      <c r="T8" s="92">
        <f aca="true" t="shared" si="0" ref="T8:T71">ROUND(H8/N8,1)</f>
        <v>16.7</v>
      </c>
      <c r="U8" s="92">
        <v>18.8</v>
      </c>
      <c r="V8" s="19">
        <v>896</v>
      </c>
      <c r="W8" s="19">
        <v>301</v>
      </c>
      <c r="X8" s="92">
        <v>0.4</v>
      </c>
      <c r="Y8" s="19">
        <v>2077</v>
      </c>
      <c r="Z8" s="19">
        <v>1383</v>
      </c>
      <c r="AA8" s="63">
        <v>2.9</v>
      </c>
      <c r="AB8" s="47">
        <v>168</v>
      </c>
      <c r="AC8" s="47">
        <v>80</v>
      </c>
      <c r="AD8" s="47">
        <v>27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</row>
    <row r="9" spans="1:65" s="39" customFormat="1" ht="12" customHeight="1">
      <c r="A9" s="53">
        <v>101</v>
      </c>
      <c r="B9" s="11" t="s">
        <v>8</v>
      </c>
      <c r="C9" s="19">
        <v>21</v>
      </c>
      <c r="D9" s="19">
        <v>15</v>
      </c>
      <c r="E9" s="43">
        <v>16</v>
      </c>
      <c r="F9" s="19">
        <v>10</v>
      </c>
      <c r="G9" s="19">
        <v>6</v>
      </c>
      <c r="H9" s="19">
        <v>3045</v>
      </c>
      <c r="I9" s="19">
        <v>10664</v>
      </c>
      <c r="J9" s="47">
        <v>9608</v>
      </c>
      <c r="K9" s="19">
        <v>5744</v>
      </c>
      <c r="L9" s="47">
        <v>4359</v>
      </c>
      <c r="M9" s="19">
        <v>4600</v>
      </c>
      <c r="N9" s="19">
        <v>180</v>
      </c>
      <c r="O9" s="19">
        <v>139</v>
      </c>
      <c r="P9" s="19">
        <v>478</v>
      </c>
      <c r="Q9" s="47">
        <v>276</v>
      </c>
      <c r="R9" s="19">
        <v>307</v>
      </c>
      <c r="S9" s="47">
        <v>106</v>
      </c>
      <c r="T9" s="92">
        <f t="shared" si="0"/>
        <v>16.9</v>
      </c>
      <c r="U9" s="92">
        <v>17.8</v>
      </c>
      <c r="V9" s="19">
        <v>98</v>
      </c>
      <c r="W9" s="19">
        <v>37</v>
      </c>
      <c r="X9" s="92">
        <v>0.4</v>
      </c>
      <c r="Y9" s="19">
        <v>222</v>
      </c>
      <c r="Z9" s="19">
        <v>140</v>
      </c>
      <c r="AA9" s="63">
        <v>2.4</v>
      </c>
      <c r="AB9" s="13" t="s">
        <v>139</v>
      </c>
      <c r="AC9" s="13" t="s">
        <v>139</v>
      </c>
      <c r="AD9" s="47">
        <v>3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</row>
    <row r="10" spans="1:65" s="39" customFormat="1" ht="12" customHeight="1">
      <c r="A10" s="53">
        <v>102</v>
      </c>
      <c r="B10" s="11" t="s">
        <v>9</v>
      </c>
      <c r="C10" s="19">
        <v>12</v>
      </c>
      <c r="D10" s="19">
        <v>10</v>
      </c>
      <c r="E10" s="43">
        <v>13</v>
      </c>
      <c r="F10" s="19">
        <v>9</v>
      </c>
      <c r="G10" s="19">
        <v>6</v>
      </c>
      <c r="H10" s="19">
        <v>1714</v>
      </c>
      <c r="I10" s="19">
        <v>5072</v>
      </c>
      <c r="J10" s="47">
        <v>4818</v>
      </c>
      <c r="K10" s="19">
        <v>4858</v>
      </c>
      <c r="L10" s="47">
        <v>2203</v>
      </c>
      <c r="M10" s="19">
        <v>3764</v>
      </c>
      <c r="N10" s="19">
        <v>101</v>
      </c>
      <c r="O10" s="19">
        <v>91</v>
      </c>
      <c r="P10" s="19">
        <v>269</v>
      </c>
      <c r="Q10" s="47">
        <v>161</v>
      </c>
      <c r="R10" s="19">
        <v>242</v>
      </c>
      <c r="S10" s="47">
        <v>96</v>
      </c>
      <c r="T10" s="92">
        <f t="shared" si="0"/>
        <v>17</v>
      </c>
      <c r="U10" s="92">
        <v>18</v>
      </c>
      <c r="V10" s="19">
        <v>50</v>
      </c>
      <c r="W10" s="19">
        <v>14</v>
      </c>
      <c r="X10" s="92">
        <v>0.3</v>
      </c>
      <c r="Y10" s="19">
        <v>100</v>
      </c>
      <c r="Z10" s="19">
        <v>58</v>
      </c>
      <c r="AA10" s="63">
        <v>1.2</v>
      </c>
      <c r="AB10" s="13" t="s">
        <v>139</v>
      </c>
      <c r="AC10" s="13" t="s">
        <v>139</v>
      </c>
      <c r="AD10" s="47">
        <v>1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</row>
    <row r="11" spans="1:65" s="39" customFormat="1" ht="12" customHeight="1">
      <c r="A11" s="4">
        <v>110</v>
      </c>
      <c r="B11" s="11" t="s">
        <v>10</v>
      </c>
      <c r="C11" s="19">
        <v>15</v>
      </c>
      <c r="D11" s="19">
        <v>10</v>
      </c>
      <c r="E11" s="43">
        <v>11</v>
      </c>
      <c r="F11" s="19">
        <v>10</v>
      </c>
      <c r="G11" s="19">
        <v>6</v>
      </c>
      <c r="H11" s="19">
        <v>878</v>
      </c>
      <c r="I11" s="19">
        <v>4470</v>
      </c>
      <c r="J11" s="47">
        <v>4470</v>
      </c>
      <c r="K11" s="19">
        <v>2599</v>
      </c>
      <c r="L11" s="47">
        <v>2152</v>
      </c>
      <c r="M11" s="19">
        <v>5230</v>
      </c>
      <c r="N11" s="19">
        <v>75</v>
      </c>
      <c r="O11" s="19">
        <v>44</v>
      </c>
      <c r="P11" s="19">
        <v>254</v>
      </c>
      <c r="Q11" s="47">
        <v>130</v>
      </c>
      <c r="R11" s="19">
        <v>204</v>
      </c>
      <c r="S11" s="47">
        <v>69</v>
      </c>
      <c r="T11" s="92">
        <f t="shared" si="0"/>
        <v>11.7</v>
      </c>
      <c r="U11" s="92">
        <v>13.4</v>
      </c>
      <c r="V11" s="19">
        <v>89</v>
      </c>
      <c r="W11" s="19">
        <v>32</v>
      </c>
      <c r="X11" s="92">
        <v>0.7</v>
      </c>
      <c r="Y11" s="19">
        <v>189</v>
      </c>
      <c r="Z11" s="19">
        <v>109</v>
      </c>
      <c r="AA11" s="63">
        <v>3.9</v>
      </c>
      <c r="AB11" s="13" t="s">
        <v>139</v>
      </c>
      <c r="AC11" s="13" t="s">
        <v>139</v>
      </c>
      <c r="AD11" s="47">
        <v>1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</row>
    <row r="12" spans="1:65" s="39" customFormat="1" ht="12" customHeight="1">
      <c r="A12" s="4">
        <v>105</v>
      </c>
      <c r="B12" s="11" t="s">
        <v>11</v>
      </c>
      <c r="C12" s="19">
        <v>11</v>
      </c>
      <c r="D12" s="19">
        <v>9</v>
      </c>
      <c r="E12" s="43">
        <v>13</v>
      </c>
      <c r="F12" s="19">
        <v>7</v>
      </c>
      <c r="G12" s="19">
        <v>5</v>
      </c>
      <c r="H12" s="19">
        <v>621</v>
      </c>
      <c r="I12" s="19">
        <v>3842</v>
      </c>
      <c r="J12" s="47">
        <v>3842</v>
      </c>
      <c r="K12" s="19">
        <v>2093</v>
      </c>
      <c r="L12" s="47">
        <v>2093</v>
      </c>
      <c r="M12" s="19">
        <v>3078</v>
      </c>
      <c r="N12" s="19">
        <v>43</v>
      </c>
      <c r="O12" s="19">
        <v>35</v>
      </c>
      <c r="P12" s="19">
        <v>221</v>
      </c>
      <c r="Q12" s="47">
        <v>124</v>
      </c>
      <c r="R12" s="19">
        <v>160</v>
      </c>
      <c r="S12" s="47">
        <v>55</v>
      </c>
      <c r="T12" s="92">
        <f t="shared" si="0"/>
        <v>14.4</v>
      </c>
      <c r="U12" s="92">
        <v>14.4</v>
      </c>
      <c r="V12" s="19">
        <v>69</v>
      </c>
      <c r="W12" s="19">
        <v>10</v>
      </c>
      <c r="X12" s="92">
        <v>0.3</v>
      </c>
      <c r="Y12" s="19">
        <v>184</v>
      </c>
      <c r="Z12" s="19">
        <v>146</v>
      </c>
      <c r="AA12" s="63">
        <v>6.9</v>
      </c>
      <c r="AB12" s="13" t="s">
        <v>139</v>
      </c>
      <c r="AC12" s="13" t="s">
        <v>139</v>
      </c>
      <c r="AD12" s="47">
        <v>2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</row>
    <row r="13" spans="1:65" s="39" customFormat="1" ht="12" customHeight="1">
      <c r="A13" s="4">
        <v>109</v>
      </c>
      <c r="B13" s="11" t="s">
        <v>12</v>
      </c>
      <c r="C13" s="19">
        <v>30</v>
      </c>
      <c r="D13" s="19">
        <v>14</v>
      </c>
      <c r="E13" s="43">
        <v>34</v>
      </c>
      <c r="F13" s="19">
        <v>17</v>
      </c>
      <c r="G13" s="19">
        <v>6</v>
      </c>
      <c r="H13" s="19">
        <v>3999</v>
      </c>
      <c r="I13" s="19">
        <v>14389</v>
      </c>
      <c r="J13" s="47">
        <v>14389</v>
      </c>
      <c r="K13" s="19">
        <v>7202</v>
      </c>
      <c r="L13" s="47">
        <v>7202</v>
      </c>
      <c r="M13" s="19">
        <v>4773</v>
      </c>
      <c r="N13" s="19">
        <v>219</v>
      </c>
      <c r="O13" s="19">
        <v>157</v>
      </c>
      <c r="P13" s="19">
        <v>717</v>
      </c>
      <c r="Q13" s="47">
        <v>389</v>
      </c>
      <c r="R13" s="19">
        <v>428</v>
      </c>
      <c r="S13" s="47">
        <v>149</v>
      </c>
      <c r="T13" s="92">
        <f t="shared" si="0"/>
        <v>18.3</v>
      </c>
      <c r="U13" s="92">
        <v>21.9</v>
      </c>
      <c r="V13" s="19">
        <v>116</v>
      </c>
      <c r="W13" s="19">
        <v>50</v>
      </c>
      <c r="X13" s="92">
        <v>0.3</v>
      </c>
      <c r="Y13" s="19">
        <v>271</v>
      </c>
      <c r="Z13" s="19">
        <v>221</v>
      </c>
      <c r="AA13" s="63">
        <v>3</v>
      </c>
      <c r="AB13" s="13" t="s">
        <v>139</v>
      </c>
      <c r="AC13" s="13" t="s">
        <v>139</v>
      </c>
      <c r="AD13" s="47">
        <v>5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</row>
    <row r="14" spans="1:65" s="39" customFormat="1" ht="12" customHeight="1">
      <c r="A14" s="4">
        <v>106</v>
      </c>
      <c r="B14" s="11" t="s">
        <v>13</v>
      </c>
      <c r="C14" s="19">
        <v>14</v>
      </c>
      <c r="D14" s="19">
        <v>12</v>
      </c>
      <c r="E14" s="43">
        <v>15</v>
      </c>
      <c r="F14" s="19">
        <v>9</v>
      </c>
      <c r="G14" s="19">
        <v>10</v>
      </c>
      <c r="H14" s="19">
        <v>990</v>
      </c>
      <c r="I14" s="19">
        <v>4355</v>
      </c>
      <c r="J14" s="47">
        <v>4355</v>
      </c>
      <c r="K14" s="19">
        <v>2415</v>
      </c>
      <c r="L14" s="47">
        <v>2415</v>
      </c>
      <c r="M14" s="19">
        <v>8338</v>
      </c>
      <c r="N14" s="19">
        <v>75</v>
      </c>
      <c r="O14" s="19">
        <v>64</v>
      </c>
      <c r="P14" s="19">
        <v>277</v>
      </c>
      <c r="Q14" s="47">
        <v>144</v>
      </c>
      <c r="R14" s="19">
        <v>190</v>
      </c>
      <c r="S14" s="47">
        <v>51</v>
      </c>
      <c r="T14" s="92">
        <f t="shared" si="0"/>
        <v>13.2</v>
      </c>
      <c r="U14" s="92">
        <v>14.2</v>
      </c>
      <c r="V14" s="19">
        <v>100</v>
      </c>
      <c r="W14" s="19">
        <v>27</v>
      </c>
      <c r="X14" s="92">
        <v>0.6</v>
      </c>
      <c r="Y14" s="19">
        <v>216</v>
      </c>
      <c r="Z14" s="19">
        <v>113</v>
      </c>
      <c r="AA14" s="63">
        <v>4.4</v>
      </c>
      <c r="AB14" s="13" t="s">
        <v>139</v>
      </c>
      <c r="AC14" s="13" t="s">
        <v>139</v>
      </c>
      <c r="AD14" s="47">
        <v>3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</row>
    <row r="15" spans="1:65" s="39" customFormat="1" ht="12" customHeight="1">
      <c r="A15" s="4">
        <v>107</v>
      </c>
      <c r="B15" s="11" t="s">
        <v>14</v>
      </c>
      <c r="C15" s="19">
        <v>21</v>
      </c>
      <c r="D15" s="19">
        <v>15</v>
      </c>
      <c r="E15" s="43">
        <v>22</v>
      </c>
      <c r="F15" s="19">
        <v>15</v>
      </c>
      <c r="G15" s="19">
        <v>11</v>
      </c>
      <c r="H15" s="19">
        <v>2867</v>
      </c>
      <c r="I15" s="19">
        <v>9935</v>
      </c>
      <c r="J15" s="47">
        <v>9753</v>
      </c>
      <c r="K15" s="19">
        <v>5960</v>
      </c>
      <c r="L15" s="47">
        <v>5223</v>
      </c>
      <c r="M15" s="19">
        <v>10465</v>
      </c>
      <c r="N15" s="19">
        <v>174</v>
      </c>
      <c r="O15" s="19">
        <v>139</v>
      </c>
      <c r="P15" s="19">
        <v>493</v>
      </c>
      <c r="Q15" s="47">
        <v>290</v>
      </c>
      <c r="R15" s="19">
        <v>355</v>
      </c>
      <c r="S15" s="47">
        <v>128</v>
      </c>
      <c r="T15" s="92">
        <f t="shared" si="0"/>
        <v>16.5</v>
      </c>
      <c r="U15" s="92">
        <v>18.2</v>
      </c>
      <c r="V15" s="19">
        <v>84</v>
      </c>
      <c r="W15" s="19">
        <v>25</v>
      </c>
      <c r="X15" s="92">
        <v>0.2</v>
      </c>
      <c r="Y15" s="19">
        <v>204</v>
      </c>
      <c r="Z15" s="19">
        <v>144</v>
      </c>
      <c r="AA15" s="63">
        <v>2.3</v>
      </c>
      <c r="AB15" s="13" t="s">
        <v>139</v>
      </c>
      <c r="AC15" s="13" t="s">
        <v>139</v>
      </c>
      <c r="AD15" s="47">
        <v>5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</row>
    <row r="16" spans="1:65" s="39" customFormat="1" ht="12" customHeight="1">
      <c r="A16" s="4">
        <v>108</v>
      </c>
      <c r="B16" s="11" t="s">
        <v>15</v>
      </c>
      <c r="C16" s="19">
        <v>23</v>
      </c>
      <c r="D16" s="19">
        <v>15</v>
      </c>
      <c r="E16" s="43">
        <v>25</v>
      </c>
      <c r="F16" s="19">
        <v>12</v>
      </c>
      <c r="G16" s="19">
        <v>5</v>
      </c>
      <c r="H16" s="19">
        <v>3416</v>
      </c>
      <c r="I16" s="19">
        <v>12402</v>
      </c>
      <c r="J16" s="47">
        <v>12115</v>
      </c>
      <c r="K16" s="19">
        <v>6620</v>
      </c>
      <c r="L16" s="47">
        <v>6392</v>
      </c>
      <c r="M16" s="19">
        <v>4662</v>
      </c>
      <c r="N16" s="19">
        <v>205</v>
      </c>
      <c r="O16" s="19">
        <v>160</v>
      </c>
      <c r="P16" s="19">
        <v>588</v>
      </c>
      <c r="Q16" s="47">
        <v>367</v>
      </c>
      <c r="R16" s="19">
        <v>373</v>
      </c>
      <c r="S16" s="47">
        <v>152</v>
      </c>
      <c r="T16" s="92">
        <f t="shared" si="0"/>
        <v>16.7</v>
      </c>
      <c r="U16" s="92">
        <v>18.6</v>
      </c>
      <c r="V16" s="19">
        <v>162</v>
      </c>
      <c r="W16" s="19">
        <v>46</v>
      </c>
      <c r="X16" s="92">
        <v>0.4</v>
      </c>
      <c r="Y16" s="19">
        <v>367</v>
      </c>
      <c r="Z16" s="19">
        <v>236</v>
      </c>
      <c r="AA16" s="63">
        <v>3.4</v>
      </c>
      <c r="AB16" s="13" t="s">
        <v>139</v>
      </c>
      <c r="AC16" s="13" t="s">
        <v>139</v>
      </c>
      <c r="AD16" s="47">
        <v>3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</row>
    <row r="17" spans="1:65" s="39" customFormat="1" ht="12" customHeight="1">
      <c r="A17" s="4">
        <v>111</v>
      </c>
      <c r="B17" s="11" t="s">
        <v>16</v>
      </c>
      <c r="C17" s="19">
        <v>20</v>
      </c>
      <c r="D17" s="19">
        <v>9</v>
      </c>
      <c r="E17" s="43">
        <v>28</v>
      </c>
      <c r="F17" s="19">
        <v>13</v>
      </c>
      <c r="G17" s="19">
        <v>5</v>
      </c>
      <c r="H17" s="19">
        <v>3438</v>
      </c>
      <c r="I17" s="19">
        <v>16943</v>
      </c>
      <c r="J17" s="47">
        <v>16943</v>
      </c>
      <c r="K17" s="19">
        <v>9096</v>
      </c>
      <c r="L17" s="47">
        <v>9096</v>
      </c>
      <c r="M17" s="19">
        <v>5108</v>
      </c>
      <c r="N17" s="19">
        <v>186</v>
      </c>
      <c r="O17" s="19">
        <v>116</v>
      </c>
      <c r="P17" s="19">
        <v>743</v>
      </c>
      <c r="Q17" s="47">
        <v>441</v>
      </c>
      <c r="R17" s="19">
        <v>486</v>
      </c>
      <c r="S17" s="47">
        <v>179</v>
      </c>
      <c r="T17" s="92">
        <f t="shared" si="0"/>
        <v>18.5</v>
      </c>
      <c r="U17" s="92">
        <v>22.9</v>
      </c>
      <c r="V17" s="19">
        <v>128</v>
      </c>
      <c r="W17" s="19">
        <v>60</v>
      </c>
      <c r="X17" s="92">
        <v>0.3</v>
      </c>
      <c r="Y17" s="19">
        <v>324</v>
      </c>
      <c r="Z17" s="19">
        <v>216</v>
      </c>
      <c r="AA17" s="63">
        <v>2.3</v>
      </c>
      <c r="AB17" s="13" t="s">
        <v>139</v>
      </c>
      <c r="AC17" s="13" t="s">
        <v>139</v>
      </c>
      <c r="AD17" s="47">
        <v>4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</row>
    <row r="18" spans="2:65" s="26" customFormat="1" ht="18" customHeight="1">
      <c r="B18" s="1" t="s">
        <v>17</v>
      </c>
      <c r="C18" s="21">
        <v>124</v>
      </c>
      <c r="D18" s="21">
        <v>74</v>
      </c>
      <c r="E18" s="20">
        <v>98</v>
      </c>
      <c r="F18" s="21">
        <v>58</v>
      </c>
      <c r="G18" s="21">
        <v>40</v>
      </c>
      <c r="H18" s="21">
        <v>17121</v>
      </c>
      <c r="I18" s="21">
        <v>51890</v>
      </c>
      <c r="J18" s="47">
        <v>50866</v>
      </c>
      <c r="K18" s="21">
        <v>27210</v>
      </c>
      <c r="L18" s="47">
        <v>22559</v>
      </c>
      <c r="M18" s="21">
        <v>29432</v>
      </c>
      <c r="N18" s="21">
        <v>1015</v>
      </c>
      <c r="O18" s="21">
        <v>746</v>
      </c>
      <c r="P18" s="21">
        <v>2398</v>
      </c>
      <c r="Q18" s="47">
        <v>1658</v>
      </c>
      <c r="R18" s="21">
        <v>1612</v>
      </c>
      <c r="S18" s="47">
        <v>664</v>
      </c>
      <c r="T18" s="92">
        <f t="shared" si="0"/>
        <v>16.9</v>
      </c>
      <c r="U18" s="92">
        <v>17.9</v>
      </c>
      <c r="V18" s="21">
        <v>689</v>
      </c>
      <c r="W18" s="21">
        <v>184</v>
      </c>
      <c r="X18" s="92">
        <v>0.4</v>
      </c>
      <c r="Y18" s="21">
        <v>1250</v>
      </c>
      <c r="Z18" s="21">
        <v>819</v>
      </c>
      <c r="AA18" s="62">
        <v>3</v>
      </c>
      <c r="AB18" s="47">
        <v>94</v>
      </c>
      <c r="AC18" s="47">
        <v>45</v>
      </c>
      <c r="AD18" s="47">
        <v>20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</row>
    <row r="19" spans="1:65" s="39" customFormat="1" ht="12" customHeight="1">
      <c r="A19" s="53">
        <v>202</v>
      </c>
      <c r="B19" s="54" t="s">
        <v>18</v>
      </c>
      <c r="C19" s="19">
        <v>46</v>
      </c>
      <c r="D19" s="19">
        <v>28</v>
      </c>
      <c r="E19" s="43">
        <v>46</v>
      </c>
      <c r="F19" s="19">
        <v>25</v>
      </c>
      <c r="G19" s="19">
        <v>17</v>
      </c>
      <c r="H19" s="19">
        <v>7193</v>
      </c>
      <c r="I19" s="19">
        <v>24218</v>
      </c>
      <c r="J19" s="47">
        <v>23865</v>
      </c>
      <c r="K19" s="19">
        <v>11356</v>
      </c>
      <c r="L19" s="47">
        <v>11021</v>
      </c>
      <c r="M19" s="19">
        <v>11140</v>
      </c>
      <c r="N19" s="19">
        <v>409</v>
      </c>
      <c r="O19" s="19">
        <v>315</v>
      </c>
      <c r="P19" s="19">
        <v>1114</v>
      </c>
      <c r="Q19" s="47">
        <v>822</v>
      </c>
      <c r="R19" s="19">
        <v>681</v>
      </c>
      <c r="S19" s="47">
        <v>303</v>
      </c>
      <c r="T19" s="92">
        <f t="shared" si="0"/>
        <v>17.6</v>
      </c>
      <c r="U19" s="92">
        <v>18.1</v>
      </c>
      <c r="V19" s="19">
        <v>413</v>
      </c>
      <c r="W19" s="19">
        <v>85</v>
      </c>
      <c r="X19" s="92">
        <v>0.3</v>
      </c>
      <c r="Y19" s="19">
        <v>720</v>
      </c>
      <c r="Z19" s="19">
        <v>432</v>
      </c>
      <c r="AA19" s="63">
        <v>3.7</v>
      </c>
      <c r="AB19" s="47">
        <v>45</v>
      </c>
      <c r="AC19" s="47">
        <v>22</v>
      </c>
      <c r="AD19" s="47">
        <v>10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</row>
    <row r="20" spans="1:65" s="39" customFormat="1" ht="12" customHeight="1">
      <c r="A20" s="53">
        <v>204</v>
      </c>
      <c r="B20" s="54" t="s">
        <v>19</v>
      </c>
      <c r="C20" s="19">
        <v>64</v>
      </c>
      <c r="D20" s="19">
        <v>41</v>
      </c>
      <c r="E20" s="43">
        <v>44</v>
      </c>
      <c r="F20" s="19">
        <v>28</v>
      </c>
      <c r="G20" s="19">
        <v>17</v>
      </c>
      <c r="H20" s="19">
        <v>8777</v>
      </c>
      <c r="I20" s="19">
        <v>24082</v>
      </c>
      <c r="J20" s="47">
        <v>23411</v>
      </c>
      <c r="K20" s="19">
        <v>13786</v>
      </c>
      <c r="L20" s="47">
        <v>10095</v>
      </c>
      <c r="M20" s="19">
        <v>15095</v>
      </c>
      <c r="N20" s="19">
        <v>511</v>
      </c>
      <c r="O20" s="19">
        <v>394</v>
      </c>
      <c r="P20" s="19">
        <v>1093</v>
      </c>
      <c r="Q20" s="47">
        <v>708</v>
      </c>
      <c r="R20" s="19">
        <v>793</v>
      </c>
      <c r="S20" s="47">
        <v>302</v>
      </c>
      <c r="T20" s="92">
        <f t="shared" si="0"/>
        <v>17.2</v>
      </c>
      <c r="U20" s="92">
        <v>18.3</v>
      </c>
      <c r="V20" s="19">
        <v>240</v>
      </c>
      <c r="W20" s="19">
        <v>88</v>
      </c>
      <c r="X20" s="92">
        <v>0.4</v>
      </c>
      <c r="Y20" s="19">
        <v>476</v>
      </c>
      <c r="Z20" s="19">
        <v>353</v>
      </c>
      <c r="AA20" s="63">
        <v>2.5</v>
      </c>
      <c r="AB20" s="47">
        <v>42</v>
      </c>
      <c r="AC20" s="47">
        <v>20</v>
      </c>
      <c r="AD20" s="47">
        <v>8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</row>
    <row r="21" spans="1:65" s="39" customFormat="1" ht="12" customHeight="1">
      <c r="A21" s="53">
        <v>206</v>
      </c>
      <c r="B21" s="54" t="s">
        <v>20</v>
      </c>
      <c r="C21" s="19">
        <v>14</v>
      </c>
      <c r="D21" s="19">
        <v>5</v>
      </c>
      <c r="E21" s="43">
        <v>8</v>
      </c>
      <c r="F21" s="19">
        <v>5</v>
      </c>
      <c r="G21" s="19">
        <v>6</v>
      </c>
      <c r="H21" s="19">
        <v>1151</v>
      </c>
      <c r="I21" s="19">
        <v>3590</v>
      </c>
      <c r="J21" s="47">
        <v>3590</v>
      </c>
      <c r="K21" s="19">
        <v>2068</v>
      </c>
      <c r="L21" s="47">
        <v>1443</v>
      </c>
      <c r="M21" s="19">
        <v>3197</v>
      </c>
      <c r="N21" s="19">
        <v>95</v>
      </c>
      <c r="O21" s="19">
        <v>37</v>
      </c>
      <c r="P21" s="19">
        <v>191</v>
      </c>
      <c r="Q21" s="47">
        <v>128</v>
      </c>
      <c r="R21" s="19">
        <v>138</v>
      </c>
      <c r="S21" s="47">
        <v>59</v>
      </c>
      <c r="T21" s="92">
        <f t="shared" si="0"/>
        <v>12.1</v>
      </c>
      <c r="U21" s="92">
        <v>11.8</v>
      </c>
      <c r="V21" s="19">
        <v>36</v>
      </c>
      <c r="W21" s="19">
        <v>11</v>
      </c>
      <c r="X21" s="92">
        <v>0.3</v>
      </c>
      <c r="Y21" s="19">
        <v>54</v>
      </c>
      <c r="Z21" s="19">
        <v>34</v>
      </c>
      <c r="AA21" s="63">
        <v>1.6</v>
      </c>
      <c r="AB21" s="47">
        <v>7</v>
      </c>
      <c r="AC21" s="47">
        <v>3</v>
      </c>
      <c r="AD21" s="47">
        <v>2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</row>
    <row r="22" spans="2:65" s="26" customFormat="1" ht="18" customHeight="1">
      <c r="B22" s="1" t="s">
        <v>21</v>
      </c>
      <c r="C22" s="21">
        <v>95</v>
      </c>
      <c r="D22" s="21">
        <v>43</v>
      </c>
      <c r="E22" s="20">
        <v>87</v>
      </c>
      <c r="F22" s="21">
        <v>41</v>
      </c>
      <c r="G22" s="21">
        <v>22</v>
      </c>
      <c r="H22" s="21">
        <v>13939</v>
      </c>
      <c r="I22" s="21">
        <v>44608</v>
      </c>
      <c r="J22" s="47">
        <v>43282</v>
      </c>
      <c r="K22" s="21">
        <v>22049</v>
      </c>
      <c r="L22" s="47">
        <v>20379</v>
      </c>
      <c r="M22" s="21">
        <v>17666</v>
      </c>
      <c r="N22" s="21">
        <v>727</v>
      </c>
      <c r="O22" s="21">
        <v>445</v>
      </c>
      <c r="P22" s="21">
        <v>2140</v>
      </c>
      <c r="Q22" s="47">
        <v>1425</v>
      </c>
      <c r="R22" s="21">
        <v>1263</v>
      </c>
      <c r="S22" s="47">
        <v>526</v>
      </c>
      <c r="T22" s="92">
        <f t="shared" si="0"/>
        <v>19.2</v>
      </c>
      <c r="U22" s="92">
        <v>20.3</v>
      </c>
      <c r="V22" s="21">
        <v>391</v>
      </c>
      <c r="W22" s="21">
        <v>120</v>
      </c>
      <c r="X22" s="92">
        <v>0.3</v>
      </c>
      <c r="Y22" s="21">
        <v>796</v>
      </c>
      <c r="Z22" s="21">
        <v>525</v>
      </c>
      <c r="AA22" s="62">
        <v>2.4</v>
      </c>
      <c r="AB22" s="47">
        <v>82</v>
      </c>
      <c r="AC22" s="47">
        <v>38</v>
      </c>
      <c r="AD22" s="47">
        <v>15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</row>
    <row r="23" spans="1:65" s="39" customFormat="1" ht="12" customHeight="1">
      <c r="A23" s="53">
        <v>207</v>
      </c>
      <c r="B23" s="54" t="s">
        <v>22</v>
      </c>
      <c r="C23" s="19">
        <v>26</v>
      </c>
      <c r="D23" s="19">
        <v>9</v>
      </c>
      <c r="E23" s="43">
        <v>17</v>
      </c>
      <c r="F23" s="19">
        <v>8</v>
      </c>
      <c r="G23" s="19">
        <v>5</v>
      </c>
      <c r="H23" s="19">
        <v>4009</v>
      </c>
      <c r="I23" s="19">
        <v>11304</v>
      </c>
      <c r="J23" s="47">
        <v>11304</v>
      </c>
      <c r="K23" s="19">
        <v>4779</v>
      </c>
      <c r="L23" s="47">
        <v>4779</v>
      </c>
      <c r="M23" s="19">
        <v>3845</v>
      </c>
      <c r="N23" s="19">
        <v>198</v>
      </c>
      <c r="O23" s="19">
        <v>125</v>
      </c>
      <c r="P23" s="19">
        <v>495</v>
      </c>
      <c r="Q23" s="47">
        <v>330</v>
      </c>
      <c r="R23" s="19">
        <v>258</v>
      </c>
      <c r="S23" s="47">
        <v>109</v>
      </c>
      <c r="T23" s="92">
        <f t="shared" si="0"/>
        <v>20.2</v>
      </c>
      <c r="U23" s="92">
        <v>19.8</v>
      </c>
      <c r="V23" s="19">
        <v>117</v>
      </c>
      <c r="W23" s="19">
        <v>46</v>
      </c>
      <c r="X23" s="92">
        <v>0.4</v>
      </c>
      <c r="Y23" s="19">
        <v>237</v>
      </c>
      <c r="Z23" s="19">
        <v>189</v>
      </c>
      <c r="AA23" s="63">
        <v>3.8</v>
      </c>
      <c r="AB23" s="47">
        <v>17</v>
      </c>
      <c r="AC23" s="47">
        <v>8</v>
      </c>
      <c r="AD23" s="47">
        <v>4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</row>
    <row r="24" spans="1:65" s="39" customFormat="1" ht="12" customHeight="1">
      <c r="A24" s="53">
        <v>214</v>
      </c>
      <c r="B24" s="54" t="s">
        <v>23</v>
      </c>
      <c r="C24" s="19">
        <v>26</v>
      </c>
      <c r="D24" s="19">
        <v>14</v>
      </c>
      <c r="E24" s="43">
        <v>26</v>
      </c>
      <c r="F24" s="19">
        <v>14</v>
      </c>
      <c r="G24" s="19">
        <v>7</v>
      </c>
      <c r="H24" s="19">
        <v>3940</v>
      </c>
      <c r="I24" s="19">
        <v>13098</v>
      </c>
      <c r="J24" s="47">
        <v>11772</v>
      </c>
      <c r="K24" s="19">
        <v>6092</v>
      </c>
      <c r="L24" s="47">
        <v>5176</v>
      </c>
      <c r="M24" s="19">
        <v>4749</v>
      </c>
      <c r="N24" s="19">
        <v>204</v>
      </c>
      <c r="O24" s="19">
        <v>132</v>
      </c>
      <c r="P24" s="19">
        <v>642</v>
      </c>
      <c r="Q24" s="47">
        <v>427</v>
      </c>
      <c r="R24" s="19">
        <v>376</v>
      </c>
      <c r="S24" s="47">
        <v>164</v>
      </c>
      <c r="T24" s="92">
        <f t="shared" si="0"/>
        <v>19.3</v>
      </c>
      <c r="U24" s="92">
        <v>20</v>
      </c>
      <c r="V24" s="19">
        <v>121</v>
      </c>
      <c r="W24" s="19">
        <v>32</v>
      </c>
      <c r="X24" s="92">
        <v>0.2</v>
      </c>
      <c r="Y24" s="19">
        <v>230</v>
      </c>
      <c r="Z24" s="19">
        <v>129</v>
      </c>
      <c r="AA24" s="63">
        <v>2.1</v>
      </c>
      <c r="AB24" s="47">
        <v>22</v>
      </c>
      <c r="AC24" s="47">
        <v>12</v>
      </c>
      <c r="AD24" s="47">
        <v>4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</row>
    <row r="25" spans="1:65" s="39" customFormat="1" ht="12" customHeight="1">
      <c r="A25" s="53">
        <v>217</v>
      </c>
      <c r="B25" s="54" t="s">
        <v>24</v>
      </c>
      <c r="C25" s="19">
        <v>18</v>
      </c>
      <c r="D25" s="19">
        <v>8</v>
      </c>
      <c r="E25" s="43">
        <v>17</v>
      </c>
      <c r="F25" s="19">
        <v>7</v>
      </c>
      <c r="G25" s="19">
        <v>4</v>
      </c>
      <c r="H25" s="19">
        <v>2505</v>
      </c>
      <c r="I25" s="19">
        <v>7814</v>
      </c>
      <c r="J25" s="47">
        <v>7814</v>
      </c>
      <c r="K25" s="19">
        <v>4033</v>
      </c>
      <c r="L25" s="47">
        <v>4033</v>
      </c>
      <c r="M25" s="19">
        <v>3174</v>
      </c>
      <c r="N25" s="19">
        <v>143</v>
      </c>
      <c r="O25" s="19">
        <v>76</v>
      </c>
      <c r="P25" s="19">
        <v>384</v>
      </c>
      <c r="Q25" s="47">
        <v>277</v>
      </c>
      <c r="R25" s="19">
        <v>236</v>
      </c>
      <c r="S25" s="47">
        <v>106</v>
      </c>
      <c r="T25" s="92">
        <f t="shared" si="0"/>
        <v>17.5</v>
      </c>
      <c r="U25" s="92">
        <v>20.7</v>
      </c>
      <c r="V25" s="19">
        <v>62</v>
      </c>
      <c r="W25" s="19">
        <v>18</v>
      </c>
      <c r="X25" s="92">
        <v>0.2</v>
      </c>
      <c r="Y25" s="19">
        <v>158</v>
      </c>
      <c r="Z25" s="19">
        <v>85</v>
      </c>
      <c r="AA25" s="63">
        <v>2.1</v>
      </c>
      <c r="AB25" s="47">
        <v>16</v>
      </c>
      <c r="AC25" s="47">
        <v>7</v>
      </c>
      <c r="AD25" s="47">
        <v>3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</row>
    <row r="26" spans="1:65" s="39" customFormat="1" ht="12" customHeight="1">
      <c r="A26" s="53">
        <v>219</v>
      </c>
      <c r="B26" s="54" t="s">
        <v>25</v>
      </c>
      <c r="C26" s="19">
        <v>20</v>
      </c>
      <c r="D26" s="19">
        <v>10</v>
      </c>
      <c r="E26" s="43">
        <v>20</v>
      </c>
      <c r="F26" s="19">
        <v>9</v>
      </c>
      <c r="G26" s="19">
        <v>5</v>
      </c>
      <c r="H26" s="19">
        <v>2764</v>
      </c>
      <c r="I26" s="19">
        <v>10183</v>
      </c>
      <c r="J26" s="47">
        <v>10183</v>
      </c>
      <c r="K26" s="19">
        <v>5833</v>
      </c>
      <c r="L26" s="47">
        <v>5079</v>
      </c>
      <c r="M26" s="19">
        <v>5150</v>
      </c>
      <c r="N26" s="19">
        <v>142</v>
      </c>
      <c r="O26" s="19">
        <v>91</v>
      </c>
      <c r="P26" s="19">
        <v>496</v>
      </c>
      <c r="Q26" s="47">
        <v>315</v>
      </c>
      <c r="R26" s="19">
        <v>316</v>
      </c>
      <c r="S26" s="47">
        <v>115</v>
      </c>
      <c r="T26" s="92">
        <f t="shared" si="0"/>
        <v>19.5</v>
      </c>
      <c r="U26" s="92">
        <v>21.2</v>
      </c>
      <c r="V26" s="19">
        <v>78</v>
      </c>
      <c r="W26" s="19">
        <v>21</v>
      </c>
      <c r="X26" s="92">
        <v>0.2</v>
      </c>
      <c r="Y26" s="19">
        <v>137</v>
      </c>
      <c r="Z26" s="19">
        <v>95</v>
      </c>
      <c r="AA26" s="63">
        <v>1.6</v>
      </c>
      <c r="AB26" s="47">
        <v>20</v>
      </c>
      <c r="AC26" s="47">
        <v>8</v>
      </c>
      <c r="AD26" s="47">
        <v>3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</row>
    <row r="27" spans="1:65" s="39" customFormat="1" ht="12" customHeight="1">
      <c r="A27" s="53">
        <v>301</v>
      </c>
      <c r="B27" s="54" t="s">
        <v>26</v>
      </c>
      <c r="C27" s="19">
        <v>5</v>
      </c>
      <c r="D27" s="19">
        <v>2</v>
      </c>
      <c r="E27" s="43">
        <v>7</v>
      </c>
      <c r="F27" s="19">
        <v>3</v>
      </c>
      <c r="G27" s="19">
        <v>1</v>
      </c>
      <c r="H27" s="19">
        <v>721</v>
      </c>
      <c r="I27" s="19">
        <v>2209</v>
      </c>
      <c r="J27" s="47">
        <v>2209</v>
      </c>
      <c r="K27" s="19">
        <v>1312</v>
      </c>
      <c r="L27" s="47">
        <v>1312</v>
      </c>
      <c r="M27" s="19">
        <v>748</v>
      </c>
      <c r="N27" s="19">
        <v>40</v>
      </c>
      <c r="O27" s="19">
        <v>21</v>
      </c>
      <c r="P27" s="19">
        <v>123</v>
      </c>
      <c r="Q27" s="47">
        <v>76</v>
      </c>
      <c r="R27" s="19">
        <v>77</v>
      </c>
      <c r="S27" s="47">
        <v>32</v>
      </c>
      <c r="T27" s="92">
        <f t="shared" si="0"/>
        <v>18</v>
      </c>
      <c r="U27" s="92">
        <v>18.9</v>
      </c>
      <c r="V27" s="19">
        <v>13</v>
      </c>
      <c r="W27" s="19">
        <v>3</v>
      </c>
      <c r="X27" s="92">
        <v>0.1</v>
      </c>
      <c r="Y27" s="19">
        <v>34</v>
      </c>
      <c r="Z27" s="19">
        <v>27</v>
      </c>
      <c r="AA27" s="63">
        <v>2</v>
      </c>
      <c r="AB27" s="47">
        <v>7</v>
      </c>
      <c r="AC27" s="47">
        <v>3</v>
      </c>
      <c r="AD27" s="47">
        <v>1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</row>
    <row r="28" spans="2:65" s="26" customFormat="1" ht="18" customHeight="1">
      <c r="B28" s="1" t="s">
        <v>27</v>
      </c>
      <c r="C28" s="21">
        <v>77</v>
      </c>
      <c r="D28" s="21">
        <v>5</v>
      </c>
      <c r="E28" s="20">
        <v>76</v>
      </c>
      <c r="F28" s="21">
        <v>37</v>
      </c>
      <c r="G28" s="21">
        <v>20</v>
      </c>
      <c r="H28" s="21">
        <v>7991</v>
      </c>
      <c r="I28" s="21">
        <v>45080</v>
      </c>
      <c r="J28" s="47">
        <v>44606</v>
      </c>
      <c r="K28" s="21">
        <v>23989</v>
      </c>
      <c r="L28" s="47">
        <v>23181</v>
      </c>
      <c r="M28" s="21">
        <v>19951</v>
      </c>
      <c r="N28" s="21">
        <v>428</v>
      </c>
      <c r="O28" s="21">
        <v>49</v>
      </c>
      <c r="P28" s="21">
        <v>2035</v>
      </c>
      <c r="Q28" s="47">
        <v>1416</v>
      </c>
      <c r="R28" s="21">
        <v>1401</v>
      </c>
      <c r="S28" s="47">
        <v>478</v>
      </c>
      <c r="T28" s="92">
        <f t="shared" si="0"/>
        <v>18.7</v>
      </c>
      <c r="U28" s="92">
        <v>18.3</v>
      </c>
      <c r="V28" s="21">
        <v>492</v>
      </c>
      <c r="W28" s="21">
        <v>179</v>
      </c>
      <c r="X28" s="92">
        <v>0.4</v>
      </c>
      <c r="Y28" s="21">
        <v>1038</v>
      </c>
      <c r="Z28" s="21">
        <v>758</v>
      </c>
      <c r="AA28" s="62">
        <v>3.1</v>
      </c>
      <c r="AB28" s="47">
        <v>74</v>
      </c>
      <c r="AC28" s="47">
        <v>35</v>
      </c>
      <c r="AD28" s="47">
        <v>18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</row>
    <row r="29" spans="1:65" s="39" customFormat="1" ht="12" customHeight="1">
      <c r="A29" s="53">
        <v>203</v>
      </c>
      <c r="B29" s="54" t="s">
        <v>28</v>
      </c>
      <c r="C29" s="19">
        <v>31</v>
      </c>
      <c r="D29" s="19">
        <v>2</v>
      </c>
      <c r="E29" s="43">
        <v>29</v>
      </c>
      <c r="F29" s="19">
        <v>14</v>
      </c>
      <c r="G29" s="19">
        <v>8</v>
      </c>
      <c r="H29" s="19">
        <v>4137</v>
      </c>
      <c r="I29" s="19">
        <v>18077</v>
      </c>
      <c r="J29" s="47">
        <v>17603</v>
      </c>
      <c r="K29" s="19">
        <v>8936</v>
      </c>
      <c r="L29" s="47">
        <v>8580</v>
      </c>
      <c r="M29" s="19">
        <v>7867</v>
      </c>
      <c r="N29" s="19">
        <v>202</v>
      </c>
      <c r="O29" s="19">
        <v>13</v>
      </c>
      <c r="P29" s="19">
        <v>804</v>
      </c>
      <c r="Q29" s="47">
        <v>554</v>
      </c>
      <c r="R29" s="19">
        <v>572</v>
      </c>
      <c r="S29" s="47">
        <v>183</v>
      </c>
      <c r="T29" s="92">
        <f t="shared" si="0"/>
        <v>20.5</v>
      </c>
      <c r="U29" s="92">
        <v>10.4</v>
      </c>
      <c r="V29" s="19">
        <v>193</v>
      </c>
      <c r="W29" s="19">
        <v>90</v>
      </c>
      <c r="X29" s="92">
        <v>0.5</v>
      </c>
      <c r="Y29" s="19">
        <v>422</v>
      </c>
      <c r="Z29" s="19">
        <v>316</v>
      </c>
      <c r="AA29" s="63">
        <v>3.5</v>
      </c>
      <c r="AB29" s="47">
        <v>28</v>
      </c>
      <c r="AC29" s="47">
        <v>13</v>
      </c>
      <c r="AD29" s="47">
        <v>7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</row>
    <row r="30" spans="1:65" s="39" customFormat="1" ht="12" customHeight="1">
      <c r="A30" s="53">
        <v>210</v>
      </c>
      <c r="B30" s="54" t="s">
        <v>29</v>
      </c>
      <c r="C30" s="19">
        <v>28</v>
      </c>
      <c r="D30" s="19">
        <v>3</v>
      </c>
      <c r="E30" s="43">
        <v>27</v>
      </c>
      <c r="F30" s="19">
        <v>12</v>
      </c>
      <c r="G30" s="19">
        <v>6</v>
      </c>
      <c r="H30" s="19">
        <v>2392</v>
      </c>
      <c r="I30" s="19">
        <v>16634</v>
      </c>
      <c r="J30" s="47">
        <v>16634</v>
      </c>
      <c r="K30" s="19">
        <v>8806</v>
      </c>
      <c r="L30" s="47">
        <v>8806</v>
      </c>
      <c r="M30" s="19">
        <v>6363</v>
      </c>
      <c r="N30" s="19">
        <v>139</v>
      </c>
      <c r="O30" s="19">
        <v>36</v>
      </c>
      <c r="P30" s="19">
        <v>747</v>
      </c>
      <c r="Q30" s="47">
        <v>533</v>
      </c>
      <c r="R30" s="19">
        <v>476</v>
      </c>
      <c r="S30" s="47">
        <v>168</v>
      </c>
      <c r="T30" s="92">
        <f t="shared" si="0"/>
        <v>17.2</v>
      </c>
      <c r="U30" s="92">
        <v>21.2</v>
      </c>
      <c r="V30" s="19">
        <v>196</v>
      </c>
      <c r="W30" s="19">
        <v>51</v>
      </c>
      <c r="X30" s="92">
        <v>0.3</v>
      </c>
      <c r="Y30" s="19">
        <v>346</v>
      </c>
      <c r="Z30" s="19">
        <v>253</v>
      </c>
      <c r="AA30" s="63">
        <v>2.8</v>
      </c>
      <c r="AB30" s="47">
        <v>26</v>
      </c>
      <c r="AC30" s="47">
        <v>12</v>
      </c>
      <c r="AD30" s="47">
        <v>6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</row>
    <row r="31" spans="1:65" s="39" customFormat="1" ht="12" customHeight="1">
      <c r="A31" s="53">
        <v>216</v>
      </c>
      <c r="B31" s="54" t="s">
        <v>30</v>
      </c>
      <c r="C31" s="19">
        <v>10</v>
      </c>
      <c r="D31" s="75" t="s">
        <v>132</v>
      </c>
      <c r="E31" s="43">
        <v>10</v>
      </c>
      <c r="F31" s="19">
        <v>7</v>
      </c>
      <c r="G31" s="19">
        <v>4</v>
      </c>
      <c r="H31" s="19">
        <v>662</v>
      </c>
      <c r="I31" s="19">
        <v>6187</v>
      </c>
      <c r="J31" s="47">
        <v>6187</v>
      </c>
      <c r="K31" s="19">
        <v>3937</v>
      </c>
      <c r="L31" s="47">
        <v>3485</v>
      </c>
      <c r="M31" s="19">
        <v>3624</v>
      </c>
      <c r="N31" s="19">
        <v>37</v>
      </c>
      <c r="O31" s="75" t="s">
        <v>132</v>
      </c>
      <c r="P31" s="19">
        <v>265</v>
      </c>
      <c r="Q31" s="47">
        <v>183</v>
      </c>
      <c r="R31" s="19">
        <v>223</v>
      </c>
      <c r="S31" s="47">
        <v>72</v>
      </c>
      <c r="T31" s="92">
        <f t="shared" si="0"/>
        <v>17.9</v>
      </c>
      <c r="U31" s="93" t="s">
        <v>132</v>
      </c>
      <c r="V31" s="19">
        <v>67</v>
      </c>
      <c r="W31" s="19">
        <v>20</v>
      </c>
      <c r="X31" s="92">
        <v>0.3</v>
      </c>
      <c r="Y31" s="19">
        <v>177</v>
      </c>
      <c r="Z31" s="19">
        <v>137</v>
      </c>
      <c r="AA31" s="63">
        <v>3.4</v>
      </c>
      <c r="AB31" s="47">
        <v>10</v>
      </c>
      <c r="AC31" s="47">
        <v>6</v>
      </c>
      <c r="AD31" s="47">
        <v>3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</row>
    <row r="32" spans="1:65" s="39" customFormat="1" ht="12" customHeight="1">
      <c r="A32" s="53">
        <v>381</v>
      </c>
      <c r="B32" s="54" t="s">
        <v>31</v>
      </c>
      <c r="C32" s="19">
        <v>5</v>
      </c>
      <c r="D32" s="75" t="s">
        <v>132</v>
      </c>
      <c r="E32" s="43">
        <v>5</v>
      </c>
      <c r="F32" s="19">
        <v>2</v>
      </c>
      <c r="G32" s="19">
        <v>1</v>
      </c>
      <c r="H32" s="19">
        <v>315</v>
      </c>
      <c r="I32" s="19">
        <v>1966</v>
      </c>
      <c r="J32" s="47">
        <v>1966</v>
      </c>
      <c r="K32" s="19">
        <v>1185</v>
      </c>
      <c r="L32" s="47">
        <v>1185</v>
      </c>
      <c r="M32" s="19">
        <v>1111</v>
      </c>
      <c r="N32" s="19">
        <v>24</v>
      </c>
      <c r="O32" s="75" t="s">
        <v>132</v>
      </c>
      <c r="P32" s="19">
        <v>106</v>
      </c>
      <c r="Q32" s="47">
        <v>71</v>
      </c>
      <c r="R32" s="19">
        <v>66</v>
      </c>
      <c r="S32" s="47">
        <v>26</v>
      </c>
      <c r="T32" s="92">
        <f t="shared" si="0"/>
        <v>13.1</v>
      </c>
      <c r="U32" s="93" t="s">
        <v>132</v>
      </c>
      <c r="V32" s="19">
        <v>15</v>
      </c>
      <c r="W32" s="19">
        <v>10</v>
      </c>
      <c r="X32" s="92">
        <v>0.5</v>
      </c>
      <c r="Y32" s="19">
        <v>42</v>
      </c>
      <c r="Z32" s="19">
        <v>33</v>
      </c>
      <c r="AA32" s="63">
        <v>2.7</v>
      </c>
      <c r="AB32" s="47">
        <v>5</v>
      </c>
      <c r="AC32" s="47">
        <v>2</v>
      </c>
      <c r="AD32" s="47">
        <v>1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</row>
    <row r="33" spans="1:65" s="39" customFormat="1" ht="12" customHeight="1">
      <c r="A33" s="53">
        <v>382</v>
      </c>
      <c r="B33" s="54" t="s">
        <v>32</v>
      </c>
      <c r="C33" s="19">
        <v>3</v>
      </c>
      <c r="D33" s="75" t="s">
        <v>132</v>
      </c>
      <c r="E33" s="43">
        <v>5</v>
      </c>
      <c r="F33" s="19">
        <v>2</v>
      </c>
      <c r="G33" s="19">
        <v>1</v>
      </c>
      <c r="H33" s="19">
        <v>485</v>
      </c>
      <c r="I33" s="19">
        <v>2216</v>
      </c>
      <c r="J33" s="47">
        <v>2216</v>
      </c>
      <c r="K33" s="19">
        <v>1125</v>
      </c>
      <c r="L33" s="47">
        <v>1125</v>
      </c>
      <c r="M33" s="19">
        <v>986</v>
      </c>
      <c r="N33" s="19">
        <v>26</v>
      </c>
      <c r="O33" s="75" t="s">
        <v>132</v>
      </c>
      <c r="P33" s="19">
        <v>113</v>
      </c>
      <c r="Q33" s="47">
        <v>75</v>
      </c>
      <c r="R33" s="19">
        <v>64</v>
      </c>
      <c r="S33" s="47">
        <v>29</v>
      </c>
      <c r="T33" s="92">
        <f t="shared" si="0"/>
        <v>18.7</v>
      </c>
      <c r="U33" s="93" t="s">
        <v>132</v>
      </c>
      <c r="V33" s="19">
        <v>21</v>
      </c>
      <c r="W33" s="19">
        <v>8</v>
      </c>
      <c r="X33" s="92">
        <v>0.4</v>
      </c>
      <c r="Y33" s="19">
        <v>51</v>
      </c>
      <c r="Z33" s="19">
        <v>19</v>
      </c>
      <c r="AA33" s="63">
        <v>1.6</v>
      </c>
      <c r="AB33" s="47">
        <v>5</v>
      </c>
      <c r="AC33" s="47">
        <v>2</v>
      </c>
      <c r="AD33" s="47">
        <v>1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</row>
    <row r="34" spans="2:65" s="26" customFormat="1" ht="18" customHeight="1">
      <c r="B34" s="2" t="s">
        <v>33</v>
      </c>
      <c r="C34" s="21">
        <v>48</v>
      </c>
      <c r="D34" s="21">
        <v>2</v>
      </c>
      <c r="E34" s="20">
        <v>62</v>
      </c>
      <c r="F34" s="21">
        <v>27</v>
      </c>
      <c r="G34" s="21">
        <v>13</v>
      </c>
      <c r="H34" s="21">
        <v>2392</v>
      </c>
      <c r="I34" s="21">
        <v>18404</v>
      </c>
      <c r="J34" s="47">
        <v>17878</v>
      </c>
      <c r="K34" s="21">
        <v>10246</v>
      </c>
      <c r="L34" s="47">
        <v>9913</v>
      </c>
      <c r="M34" s="21">
        <v>10393</v>
      </c>
      <c r="N34" s="21">
        <v>164</v>
      </c>
      <c r="O34" s="21">
        <v>18</v>
      </c>
      <c r="P34" s="21">
        <v>1111</v>
      </c>
      <c r="Q34" s="47">
        <v>723</v>
      </c>
      <c r="R34" s="21">
        <v>727</v>
      </c>
      <c r="S34" s="47">
        <v>263</v>
      </c>
      <c r="T34" s="92">
        <f t="shared" si="0"/>
        <v>14.6</v>
      </c>
      <c r="U34" s="92">
        <v>15.8</v>
      </c>
      <c r="V34" s="21">
        <v>163</v>
      </c>
      <c r="W34" s="21">
        <v>60</v>
      </c>
      <c r="X34" s="92">
        <v>0.3</v>
      </c>
      <c r="Y34" s="21">
        <v>461</v>
      </c>
      <c r="Z34" s="21">
        <v>310</v>
      </c>
      <c r="AA34" s="62">
        <v>2.9</v>
      </c>
      <c r="AB34" s="47">
        <v>60</v>
      </c>
      <c r="AC34" s="47">
        <v>25</v>
      </c>
      <c r="AD34" s="47">
        <v>12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</row>
    <row r="35" spans="1:65" s="39" customFormat="1" ht="12" customHeight="1">
      <c r="A35" s="53">
        <v>213</v>
      </c>
      <c r="B35" s="54" t="s">
        <v>34</v>
      </c>
      <c r="C35" s="19">
        <v>6</v>
      </c>
      <c r="D35" s="75" t="s">
        <v>132</v>
      </c>
      <c r="E35" s="43">
        <v>6</v>
      </c>
      <c r="F35" s="19">
        <v>3</v>
      </c>
      <c r="G35" s="19">
        <v>3</v>
      </c>
      <c r="H35" s="19">
        <v>303</v>
      </c>
      <c r="I35" s="19">
        <v>2250</v>
      </c>
      <c r="J35" s="47">
        <v>2250</v>
      </c>
      <c r="K35" s="19">
        <v>1215</v>
      </c>
      <c r="L35" s="47">
        <v>1215</v>
      </c>
      <c r="M35" s="19">
        <v>2086</v>
      </c>
      <c r="N35" s="19">
        <v>23</v>
      </c>
      <c r="O35" s="75" t="s">
        <v>132</v>
      </c>
      <c r="P35" s="19">
        <v>124</v>
      </c>
      <c r="Q35" s="47">
        <v>84</v>
      </c>
      <c r="R35" s="19">
        <v>76</v>
      </c>
      <c r="S35" s="47">
        <v>26</v>
      </c>
      <c r="T35" s="92">
        <f t="shared" si="0"/>
        <v>13.2</v>
      </c>
      <c r="U35" s="93" t="s">
        <v>132</v>
      </c>
      <c r="V35" s="19">
        <v>28</v>
      </c>
      <c r="W35" s="19">
        <v>7</v>
      </c>
      <c r="X35" s="92">
        <v>0.3</v>
      </c>
      <c r="Y35" s="19">
        <v>37</v>
      </c>
      <c r="Z35" s="19">
        <v>26</v>
      </c>
      <c r="AA35" s="63">
        <v>2</v>
      </c>
      <c r="AB35" s="47">
        <v>6</v>
      </c>
      <c r="AC35" s="47">
        <v>3</v>
      </c>
      <c r="AD35" s="47">
        <v>2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</row>
    <row r="36" spans="1:65" s="39" customFormat="1" ht="12" customHeight="1">
      <c r="A36" s="53">
        <v>215</v>
      </c>
      <c r="B36" s="54" t="s">
        <v>35</v>
      </c>
      <c r="C36" s="19">
        <v>15</v>
      </c>
      <c r="D36" s="19">
        <v>1</v>
      </c>
      <c r="E36" s="43">
        <v>14</v>
      </c>
      <c r="F36" s="19">
        <v>7</v>
      </c>
      <c r="G36" s="19">
        <v>3</v>
      </c>
      <c r="H36" s="19">
        <v>581</v>
      </c>
      <c r="I36" s="19">
        <v>4228</v>
      </c>
      <c r="J36" s="47">
        <v>4228</v>
      </c>
      <c r="K36" s="19">
        <v>2571</v>
      </c>
      <c r="L36" s="47">
        <v>2571</v>
      </c>
      <c r="M36" s="19">
        <v>3045</v>
      </c>
      <c r="N36" s="19">
        <v>45</v>
      </c>
      <c r="O36" s="19">
        <v>12</v>
      </c>
      <c r="P36" s="19">
        <v>255</v>
      </c>
      <c r="Q36" s="47">
        <v>185</v>
      </c>
      <c r="R36" s="19">
        <v>170</v>
      </c>
      <c r="S36" s="47">
        <v>70</v>
      </c>
      <c r="T36" s="92">
        <f t="shared" si="0"/>
        <v>12.9</v>
      </c>
      <c r="U36" s="92">
        <v>17.4</v>
      </c>
      <c r="V36" s="19">
        <v>37</v>
      </c>
      <c r="W36" s="19">
        <v>15</v>
      </c>
      <c r="X36" s="92">
        <v>0.3</v>
      </c>
      <c r="Y36" s="19">
        <v>115</v>
      </c>
      <c r="Z36" s="19">
        <v>96</v>
      </c>
      <c r="AA36" s="63">
        <v>3.6</v>
      </c>
      <c r="AB36" s="47">
        <v>13</v>
      </c>
      <c r="AC36" s="47">
        <v>7</v>
      </c>
      <c r="AD36" s="47">
        <v>3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</row>
    <row r="37" spans="1:65" s="39" customFormat="1" ht="12" customHeight="1">
      <c r="A37" s="53">
        <v>218</v>
      </c>
      <c r="B37" s="54" t="s">
        <v>36</v>
      </c>
      <c r="C37" s="19">
        <v>2</v>
      </c>
      <c r="D37" s="75" t="s">
        <v>132</v>
      </c>
      <c r="E37" s="43">
        <v>8</v>
      </c>
      <c r="F37" s="19">
        <v>4</v>
      </c>
      <c r="G37" s="19">
        <v>2</v>
      </c>
      <c r="H37" s="19">
        <v>166</v>
      </c>
      <c r="I37" s="19">
        <v>3046</v>
      </c>
      <c r="J37" s="47">
        <v>3046</v>
      </c>
      <c r="K37" s="19">
        <v>1687</v>
      </c>
      <c r="L37" s="47">
        <v>1687</v>
      </c>
      <c r="M37" s="19">
        <v>1910</v>
      </c>
      <c r="N37" s="19">
        <v>10</v>
      </c>
      <c r="O37" s="75" t="s">
        <v>132</v>
      </c>
      <c r="P37" s="19">
        <v>165</v>
      </c>
      <c r="Q37" s="47">
        <v>117</v>
      </c>
      <c r="R37" s="19">
        <v>113</v>
      </c>
      <c r="S37" s="47">
        <v>42</v>
      </c>
      <c r="T37" s="92">
        <f t="shared" si="0"/>
        <v>16.6</v>
      </c>
      <c r="U37" s="93" t="s">
        <v>132</v>
      </c>
      <c r="V37" s="19">
        <v>17</v>
      </c>
      <c r="W37" s="19">
        <v>12</v>
      </c>
      <c r="X37" s="92">
        <v>0.4</v>
      </c>
      <c r="Y37" s="19">
        <v>85</v>
      </c>
      <c r="Z37" s="19">
        <v>49</v>
      </c>
      <c r="AA37" s="63">
        <v>2.8</v>
      </c>
      <c r="AB37" s="47">
        <v>8</v>
      </c>
      <c r="AC37" s="47">
        <v>4</v>
      </c>
      <c r="AD37" s="47">
        <v>2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</row>
    <row r="38" spans="1:65" s="39" customFormat="1" ht="12" customHeight="1">
      <c r="A38" s="53">
        <v>220</v>
      </c>
      <c r="B38" s="54" t="s">
        <v>37</v>
      </c>
      <c r="C38" s="19">
        <v>12</v>
      </c>
      <c r="D38" s="19">
        <v>1</v>
      </c>
      <c r="E38" s="43">
        <v>11</v>
      </c>
      <c r="F38" s="19">
        <v>4</v>
      </c>
      <c r="G38" s="19">
        <v>2</v>
      </c>
      <c r="H38" s="19">
        <v>454</v>
      </c>
      <c r="I38" s="19">
        <v>3214</v>
      </c>
      <c r="J38" s="47">
        <v>3214</v>
      </c>
      <c r="K38" s="19">
        <v>1757</v>
      </c>
      <c r="L38" s="47">
        <v>1757</v>
      </c>
      <c r="M38" s="19">
        <v>1389</v>
      </c>
      <c r="N38" s="19">
        <v>34</v>
      </c>
      <c r="O38" s="19">
        <v>6</v>
      </c>
      <c r="P38" s="19">
        <v>187</v>
      </c>
      <c r="Q38" s="47">
        <v>115</v>
      </c>
      <c r="R38" s="19">
        <v>112</v>
      </c>
      <c r="S38" s="47">
        <v>45</v>
      </c>
      <c r="T38" s="92">
        <f t="shared" si="0"/>
        <v>13.4</v>
      </c>
      <c r="U38" s="92">
        <v>12.5</v>
      </c>
      <c r="V38" s="19">
        <v>33</v>
      </c>
      <c r="W38" s="19">
        <v>19</v>
      </c>
      <c r="X38" s="92">
        <v>0.6</v>
      </c>
      <c r="Y38" s="19">
        <v>95</v>
      </c>
      <c r="Z38" s="19">
        <v>60</v>
      </c>
      <c r="AA38" s="63">
        <v>3.3</v>
      </c>
      <c r="AB38" s="47">
        <v>11</v>
      </c>
      <c r="AC38" s="47">
        <v>4</v>
      </c>
      <c r="AD38" s="47">
        <v>2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</row>
    <row r="39" spans="1:65" s="39" customFormat="1" ht="12" customHeight="1">
      <c r="A39" s="53">
        <v>321</v>
      </c>
      <c r="B39" s="54" t="s">
        <v>38</v>
      </c>
      <c r="C39" s="19">
        <v>4</v>
      </c>
      <c r="D39" s="75" t="s">
        <v>132</v>
      </c>
      <c r="E39" s="43">
        <v>4</v>
      </c>
      <c r="F39" s="19">
        <v>1</v>
      </c>
      <c r="G39" s="19">
        <v>1</v>
      </c>
      <c r="H39" s="19">
        <v>190</v>
      </c>
      <c r="I39" s="19">
        <v>756</v>
      </c>
      <c r="J39" s="47">
        <v>756</v>
      </c>
      <c r="K39" s="19">
        <v>324</v>
      </c>
      <c r="L39" s="47">
        <v>324</v>
      </c>
      <c r="M39" s="19">
        <v>366</v>
      </c>
      <c r="N39" s="19">
        <v>10</v>
      </c>
      <c r="O39" s="75" t="s">
        <v>132</v>
      </c>
      <c r="P39" s="19">
        <v>58</v>
      </c>
      <c r="Q39" s="47">
        <v>39</v>
      </c>
      <c r="R39" s="19">
        <v>22</v>
      </c>
      <c r="S39" s="47">
        <v>10</v>
      </c>
      <c r="T39" s="92">
        <f t="shared" si="0"/>
        <v>19</v>
      </c>
      <c r="U39" s="93" t="s">
        <v>132</v>
      </c>
      <c r="V39" s="19">
        <v>4</v>
      </c>
      <c r="W39" s="19">
        <v>1</v>
      </c>
      <c r="X39" s="92">
        <v>0.1</v>
      </c>
      <c r="Y39" s="19">
        <v>23</v>
      </c>
      <c r="Z39" s="19">
        <v>20</v>
      </c>
      <c r="AA39" s="63">
        <v>6.5</v>
      </c>
      <c r="AB39" s="47">
        <v>4</v>
      </c>
      <c r="AC39" s="47">
        <v>1</v>
      </c>
      <c r="AD39" s="47">
        <v>1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</row>
    <row r="40" spans="1:65" s="39" customFormat="1" ht="12" customHeight="1">
      <c r="A40" s="53">
        <v>341</v>
      </c>
      <c r="B40" s="54" t="s">
        <v>39</v>
      </c>
      <c r="C40" s="19">
        <v>3</v>
      </c>
      <c r="D40" s="75" t="s">
        <v>132</v>
      </c>
      <c r="E40" s="43">
        <v>6</v>
      </c>
      <c r="F40" s="19">
        <v>2</v>
      </c>
      <c r="G40" s="19">
        <v>1</v>
      </c>
      <c r="H40" s="19">
        <v>262</v>
      </c>
      <c r="I40" s="19">
        <v>1618</v>
      </c>
      <c r="J40" s="47">
        <v>1092</v>
      </c>
      <c r="K40" s="19">
        <v>893</v>
      </c>
      <c r="L40" s="47">
        <v>560</v>
      </c>
      <c r="M40" s="19">
        <v>1059</v>
      </c>
      <c r="N40" s="19">
        <v>16</v>
      </c>
      <c r="O40" s="75" t="s">
        <v>132</v>
      </c>
      <c r="P40" s="19">
        <v>110</v>
      </c>
      <c r="Q40" s="47">
        <v>56</v>
      </c>
      <c r="R40" s="19">
        <v>95</v>
      </c>
      <c r="S40" s="47">
        <v>21</v>
      </c>
      <c r="T40" s="92">
        <f t="shared" si="0"/>
        <v>16.4</v>
      </c>
      <c r="U40" s="93" t="s">
        <v>132</v>
      </c>
      <c r="V40" s="19">
        <v>16</v>
      </c>
      <c r="W40" s="19">
        <v>3</v>
      </c>
      <c r="X40" s="92">
        <v>0.2</v>
      </c>
      <c r="Y40" s="19">
        <v>44</v>
      </c>
      <c r="Z40" s="19">
        <v>25</v>
      </c>
      <c r="AA40" s="63">
        <v>2.6</v>
      </c>
      <c r="AB40" s="47">
        <v>5</v>
      </c>
      <c r="AC40" s="47">
        <v>1</v>
      </c>
      <c r="AD40" s="47">
        <v>1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</row>
    <row r="41" spans="1:65" s="39" customFormat="1" ht="12" customHeight="1">
      <c r="A41" s="53">
        <v>342</v>
      </c>
      <c r="B41" s="54" t="s">
        <v>40</v>
      </c>
      <c r="C41" s="20" t="s">
        <v>131</v>
      </c>
      <c r="D41" s="75" t="s">
        <v>132</v>
      </c>
      <c r="E41" s="43">
        <v>2</v>
      </c>
      <c r="F41" s="19">
        <v>1</v>
      </c>
      <c r="G41" s="75" t="s">
        <v>132</v>
      </c>
      <c r="H41" s="75" t="s">
        <v>132</v>
      </c>
      <c r="I41" s="19">
        <v>704</v>
      </c>
      <c r="J41" s="47">
        <v>704</v>
      </c>
      <c r="K41" s="19">
        <v>358</v>
      </c>
      <c r="L41" s="47">
        <v>358</v>
      </c>
      <c r="M41" s="75" t="s">
        <v>132</v>
      </c>
      <c r="N41" s="75" t="s">
        <v>132</v>
      </c>
      <c r="O41" s="75" t="s">
        <v>132</v>
      </c>
      <c r="P41" s="19">
        <v>39</v>
      </c>
      <c r="Q41" s="47">
        <v>27</v>
      </c>
      <c r="R41" s="19">
        <v>22</v>
      </c>
      <c r="S41" s="47">
        <v>10</v>
      </c>
      <c r="T41" s="93" t="s">
        <v>132</v>
      </c>
      <c r="U41" s="93" t="s">
        <v>132</v>
      </c>
      <c r="V41" s="19">
        <v>10</v>
      </c>
      <c r="W41" s="75" t="s">
        <v>132</v>
      </c>
      <c r="X41" s="93" t="s">
        <v>132</v>
      </c>
      <c r="Y41" s="19">
        <v>20</v>
      </c>
      <c r="Z41" s="19">
        <v>7</v>
      </c>
      <c r="AA41" s="63">
        <v>2</v>
      </c>
      <c r="AB41" s="47">
        <v>2</v>
      </c>
      <c r="AC41" s="47">
        <v>1</v>
      </c>
      <c r="AD41" s="75" t="s">
        <v>132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</row>
    <row r="42" spans="1:65" s="39" customFormat="1" ht="12" customHeight="1">
      <c r="A42" s="53">
        <v>343</v>
      </c>
      <c r="B42" s="54" t="s">
        <v>41</v>
      </c>
      <c r="C42" s="75" t="s">
        <v>132</v>
      </c>
      <c r="D42" s="75" t="s">
        <v>132</v>
      </c>
      <c r="E42" s="43">
        <v>2</v>
      </c>
      <c r="F42" s="19">
        <v>1</v>
      </c>
      <c r="G42" s="75" t="s">
        <v>132</v>
      </c>
      <c r="H42" s="75" t="s">
        <v>132</v>
      </c>
      <c r="I42" s="19">
        <v>408</v>
      </c>
      <c r="J42" s="47">
        <v>408</v>
      </c>
      <c r="K42" s="19">
        <v>263</v>
      </c>
      <c r="L42" s="47">
        <v>263</v>
      </c>
      <c r="M42" s="75" t="s">
        <v>132</v>
      </c>
      <c r="N42" s="75" t="s">
        <v>132</v>
      </c>
      <c r="O42" s="75" t="s">
        <v>132</v>
      </c>
      <c r="P42" s="19">
        <v>27</v>
      </c>
      <c r="Q42" s="47">
        <v>16</v>
      </c>
      <c r="R42" s="19">
        <v>24</v>
      </c>
      <c r="S42" s="47">
        <v>12</v>
      </c>
      <c r="T42" s="93" t="s">
        <v>132</v>
      </c>
      <c r="U42" s="93" t="s">
        <v>132</v>
      </c>
      <c r="V42" s="19">
        <v>4</v>
      </c>
      <c r="W42" s="75" t="s">
        <v>132</v>
      </c>
      <c r="X42" s="93" t="s">
        <v>132</v>
      </c>
      <c r="Y42" s="19">
        <v>10</v>
      </c>
      <c r="Z42" s="19">
        <v>9</v>
      </c>
      <c r="AA42" s="63">
        <v>3.5</v>
      </c>
      <c r="AB42" s="47">
        <v>2</v>
      </c>
      <c r="AC42" s="47">
        <v>1</v>
      </c>
      <c r="AD42" s="75" t="s">
        <v>132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</row>
    <row r="43" spans="1:65" s="39" customFormat="1" ht="12" customHeight="1">
      <c r="A43" s="53">
        <v>361</v>
      </c>
      <c r="B43" s="54" t="s">
        <v>42</v>
      </c>
      <c r="C43" s="19">
        <v>1</v>
      </c>
      <c r="D43" s="75" t="s">
        <v>132</v>
      </c>
      <c r="E43" s="43">
        <v>2</v>
      </c>
      <c r="F43" s="19">
        <v>1</v>
      </c>
      <c r="G43" s="19">
        <v>1</v>
      </c>
      <c r="H43" s="19">
        <v>132</v>
      </c>
      <c r="I43" s="19">
        <v>740</v>
      </c>
      <c r="J43" s="47">
        <v>740</v>
      </c>
      <c r="K43" s="19">
        <v>415</v>
      </c>
      <c r="L43" s="47">
        <v>415</v>
      </c>
      <c r="M43" s="19">
        <v>538</v>
      </c>
      <c r="N43" s="19">
        <v>7</v>
      </c>
      <c r="O43" s="75" t="s">
        <v>132</v>
      </c>
      <c r="P43" s="19">
        <v>42</v>
      </c>
      <c r="Q43" s="47">
        <v>27</v>
      </c>
      <c r="R43" s="19">
        <v>30</v>
      </c>
      <c r="S43" s="47">
        <v>7</v>
      </c>
      <c r="T43" s="92">
        <f t="shared" si="0"/>
        <v>18.9</v>
      </c>
      <c r="U43" s="93" t="s">
        <v>132</v>
      </c>
      <c r="V43" s="19">
        <v>7</v>
      </c>
      <c r="W43" s="19">
        <v>1</v>
      </c>
      <c r="X43" s="92">
        <v>0.1</v>
      </c>
      <c r="Y43" s="19">
        <v>14</v>
      </c>
      <c r="Z43" s="19">
        <v>7</v>
      </c>
      <c r="AA43" s="63">
        <v>1.7</v>
      </c>
      <c r="AB43" s="47">
        <v>2</v>
      </c>
      <c r="AC43" s="47">
        <v>1</v>
      </c>
      <c r="AD43" s="47">
        <v>1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</row>
    <row r="44" spans="1:65" s="39" customFormat="1" ht="12" customHeight="1">
      <c r="A44" s="53">
        <v>362</v>
      </c>
      <c r="B44" s="54" t="s">
        <v>43</v>
      </c>
      <c r="C44" s="19">
        <v>2</v>
      </c>
      <c r="D44" s="75" t="s">
        <v>132</v>
      </c>
      <c r="E44" s="43">
        <v>2</v>
      </c>
      <c r="F44" s="19">
        <v>1</v>
      </c>
      <c r="G44" s="75" t="s">
        <v>132</v>
      </c>
      <c r="H44" s="19">
        <v>93</v>
      </c>
      <c r="I44" s="19">
        <v>484</v>
      </c>
      <c r="J44" s="47">
        <v>484</v>
      </c>
      <c r="K44" s="19">
        <v>261</v>
      </c>
      <c r="L44" s="47">
        <v>261</v>
      </c>
      <c r="M44" s="75" t="s">
        <v>132</v>
      </c>
      <c r="N44" s="19">
        <v>5</v>
      </c>
      <c r="O44" s="75" t="s">
        <v>132</v>
      </c>
      <c r="P44" s="19">
        <v>32</v>
      </c>
      <c r="Q44" s="47">
        <v>18</v>
      </c>
      <c r="R44" s="19">
        <v>21</v>
      </c>
      <c r="S44" s="47">
        <v>6</v>
      </c>
      <c r="T44" s="92">
        <f t="shared" si="0"/>
        <v>18.6</v>
      </c>
      <c r="U44" s="93" t="s">
        <v>132</v>
      </c>
      <c r="V44" s="75" t="s">
        <v>132</v>
      </c>
      <c r="W44" s="75" t="s">
        <v>132</v>
      </c>
      <c r="X44" s="93" t="s">
        <v>132</v>
      </c>
      <c r="Y44" s="19">
        <v>6</v>
      </c>
      <c r="Z44" s="19">
        <v>2</v>
      </c>
      <c r="AA44" s="63">
        <v>0.7</v>
      </c>
      <c r="AB44" s="47">
        <v>2</v>
      </c>
      <c r="AC44" s="75" t="s">
        <v>132</v>
      </c>
      <c r="AD44" s="75" t="s">
        <v>132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</row>
    <row r="45" spans="1:65" s="39" customFormat="1" ht="12" customHeight="1">
      <c r="A45" s="53">
        <v>363</v>
      </c>
      <c r="B45" s="54" t="s">
        <v>44</v>
      </c>
      <c r="C45" s="19">
        <v>1</v>
      </c>
      <c r="D45" s="75" t="s">
        <v>132</v>
      </c>
      <c r="E45" s="43">
        <v>3</v>
      </c>
      <c r="F45" s="19">
        <v>1</v>
      </c>
      <c r="G45" s="75" t="s">
        <v>132</v>
      </c>
      <c r="H45" s="19">
        <v>128</v>
      </c>
      <c r="I45" s="19">
        <v>397</v>
      </c>
      <c r="J45" s="47">
        <v>397</v>
      </c>
      <c r="K45" s="19">
        <v>227</v>
      </c>
      <c r="L45" s="47">
        <v>227</v>
      </c>
      <c r="M45" s="75" t="s">
        <v>132</v>
      </c>
      <c r="N45" s="19">
        <v>9</v>
      </c>
      <c r="O45" s="75" t="s">
        <v>132</v>
      </c>
      <c r="P45" s="19">
        <v>33</v>
      </c>
      <c r="Q45" s="47">
        <v>18</v>
      </c>
      <c r="R45" s="19">
        <v>19</v>
      </c>
      <c r="S45" s="47">
        <v>5</v>
      </c>
      <c r="T45" s="92">
        <f t="shared" si="0"/>
        <v>14.2</v>
      </c>
      <c r="U45" s="93" t="s">
        <v>132</v>
      </c>
      <c r="V45" s="75" t="s">
        <v>132</v>
      </c>
      <c r="W45" s="75" t="s">
        <v>132</v>
      </c>
      <c r="X45" s="93" t="s">
        <v>132</v>
      </c>
      <c r="Y45" s="19">
        <v>8</v>
      </c>
      <c r="Z45" s="19">
        <v>7</v>
      </c>
      <c r="AA45" s="63">
        <v>3.1</v>
      </c>
      <c r="AB45" s="47">
        <v>3</v>
      </c>
      <c r="AC45" s="47">
        <v>1</v>
      </c>
      <c r="AD45" s="75" t="s">
        <v>132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</row>
    <row r="46" spans="1:65" s="39" customFormat="1" ht="12" customHeight="1">
      <c r="A46" s="53">
        <v>364</v>
      </c>
      <c r="B46" s="54" t="s">
        <v>45</v>
      </c>
      <c r="C46" s="19">
        <v>2</v>
      </c>
      <c r="D46" s="75" t="s">
        <v>132</v>
      </c>
      <c r="E46" s="43">
        <v>2</v>
      </c>
      <c r="F46" s="19">
        <v>1</v>
      </c>
      <c r="G46" s="75" t="s">
        <v>132</v>
      </c>
      <c r="H46" s="19">
        <v>83</v>
      </c>
      <c r="I46" s="19">
        <v>559</v>
      </c>
      <c r="J46" s="47">
        <v>559</v>
      </c>
      <c r="K46" s="19">
        <v>275</v>
      </c>
      <c r="L46" s="47">
        <v>275</v>
      </c>
      <c r="M46" s="75" t="s">
        <v>132</v>
      </c>
      <c r="N46" s="19">
        <v>5</v>
      </c>
      <c r="O46" s="75" t="s">
        <v>132</v>
      </c>
      <c r="P46" s="19">
        <v>39</v>
      </c>
      <c r="Q46" s="47">
        <v>21</v>
      </c>
      <c r="R46" s="19">
        <v>23</v>
      </c>
      <c r="S46" s="47">
        <v>9</v>
      </c>
      <c r="T46" s="92">
        <f t="shared" si="0"/>
        <v>16.6</v>
      </c>
      <c r="U46" s="93" t="s">
        <v>132</v>
      </c>
      <c r="V46" s="19">
        <v>7</v>
      </c>
      <c r="W46" s="19">
        <v>2</v>
      </c>
      <c r="X46" s="92">
        <v>0.4</v>
      </c>
      <c r="Y46" s="19">
        <v>4</v>
      </c>
      <c r="Z46" s="19">
        <v>2</v>
      </c>
      <c r="AA46" s="63">
        <v>0.7</v>
      </c>
      <c r="AB46" s="47">
        <v>2</v>
      </c>
      <c r="AC46" s="47">
        <v>1</v>
      </c>
      <c r="AD46" s="75" t="s">
        <v>132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</row>
    <row r="47" spans="2:65" s="26" customFormat="1" ht="18" customHeight="1">
      <c r="B47" s="2" t="s">
        <v>46</v>
      </c>
      <c r="C47" s="21">
        <v>94</v>
      </c>
      <c r="D47" s="21">
        <v>10</v>
      </c>
      <c r="E47" s="20">
        <v>89</v>
      </c>
      <c r="F47" s="21">
        <v>45</v>
      </c>
      <c r="G47" s="21">
        <v>28</v>
      </c>
      <c r="H47" s="21">
        <v>4751</v>
      </c>
      <c r="I47" s="21">
        <v>36665</v>
      </c>
      <c r="J47" s="47">
        <v>36665</v>
      </c>
      <c r="K47" s="21">
        <v>19234</v>
      </c>
      <c r="L47" s="47">
        <v>18283</v>
      </c>
      <c r="M47" s="21">
        <v>19474</v>
      </c>
      <c r="N47" s="21">
        <v>315</v>
      </c>
      <c r="O47" s="21">
        <v>83</v>
      </c>
      <c r="P47" s="21">
        <v>1813</v>
      </c>
      <c r="Q47" s="47">
        <v>1207</v>
      </c>
      <c r="R47" s="21">
        <v>1159</v>
      </c>
      <c r="S47" s="47">
        <v>499</v>
      </c>
      <c r="T47" s="92">
        <f t="shared" si="0"/>
        <v>15.1</v>
      </c>
      <c r="U47" s="92">
        <v>17.1</v>
      </c>
      <c r="V47" s="21">
        <v>419</v>
      </c>
      <c r="W47" s="21">
        <v>173</v>
      </c>
      <c r="X47" s="92">
        <v>0.5</v>
      </c>
      <c r="Y47" s="21">
        <v>805</v>
      </c>
      <c r="Z47" s="21">
        <v>535</v>
      </c>
      <c r="AA47" s="62">
        <v>2.7</v>
      </c>
      <c r="AB47" s="47">
        <v>85</v>
      </c>
      <c r="AC47" s="47">
        <v>38</v>
      </c>
      <c r="AD47" s="47">
        <v>15</v>
      </c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</row>
    <row r="48" spans="1:65" s="39" customFormat="1" ht="12" customHeight="1">
      <c r="A48" s="53">
        <v>201</v>
      </c>
      <c r="B48" s="54" t="s">
        <v>47</v>
      </c>
      <c r="C48" s="19">
        <v>66</v>
      </c>
      <c r="D48" s="19">
        <v>9</v>
      </c>
      <c r="E48" s="43">
        <v>57</v>
      </c>
      <c r="F48" s="19">
        <v>31</v>
      </c>
      <c r="G48" s="19">
        <v>20</v>
      </c>
      <c r="H48" s="19">
        <v>3463</v>
      </c>
      <c r="I48" s="19">
        <v>30190</v>
      </c>
      <c r="J48" s="47">
        <v>30190</v>
      </c>
      <c r="K48" s="19">
        <v>15602</v>
      </c>
      <c r="L48" s="47">
        <v>14651</v>
      </c>
      <c r="M48" s="19">
        <v>14831</v>
      </c>
      <c r="N48" s="19">
        <v>219</v>
      </c>
      <c r="O48" s="19">
        <v>77</v>
      </c>
      <c r="P48" s="19">
        <v>1356</v>
      </c>
      <c r="Q48" s="47">
        <v>937</v>
      </c>
      <c r="R48" s="19">
        <v>884</v>
      </c>
      <c r="S48" s="47">
        <v>400</v>
      </c>
      <c r="T48" s="92">
        <f t="shared" si="0"/>
        <v>15.8</v>
      </c>
      <c r="U48" s="92">
        <v>17.1</v>
      </c>
      <c r="V48" s="19">
        <v>376</v>
      </c>
      <c r="W48" s="19">
        <v>159</v>
      </c>
      <c r="X48" s="92">
        <v>0.5</v>
      </c>
      <c r="Y48" s="19">
        <v>679</v>
      </c>
      <c r="Z48" s="19">
        <v>443</v>
      </c>
      <c r="AA48" s="63">
        <v>2.8</v>
      </c>
      <c r="AB48" s="47">
        <v>57</v>
      </c>
      <c r="AC48" s="47">
        <v>28</v>
      </c>
      <c r="AD48" s="47">
        <v>11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</row>
    <row r="49" spans="1:65" s="39" customFormat="1" ht="12" customHeight="1">
      <c r="A49" s="53">
        <v>421</v>
      </c>
      <c r="B49" s="54" t="s">
        <v>48</v>
      </c>
      <c r="C49" s="19">
        <v>2</v>
      </c>
      <c r="D49" s="75" t="s">
        <v>132</v>
      </c>
      <c r="E49" s="43">
        <v>3</v>
      </c>
      <c r="F49" s="19">
        <v>2</v>
      </c>
      <c r="G49" s="19">
        <v>1</v>
      </c>
      <c r="H49" s="19">
        <v>201</v>
      </c>
      <c r="I49" s="19">
        <v>660</v>
      </c>
      <c r="J49" s="47">
        <v>660</v>
      </c>
      <c r="K49" s="19">
        <v>326</v>
      </c>
      <c r="L49" s="47">
        <v>326</v>
      </c>
      <c r="M49" s="19">
        <v>196</v>
      </c>
      <c r="N49" s="19">
        <v>12</v>
      </c>
      <c r="O49" s="75" t="s">
        <v>132</v>
      </c>
      <c r="P49" s="19">
        <v>42</v>
      </c>
      <c r="Q49" s="47">
        <v>19</v>
      </c>
      <c r="R49" s="19">
        <v>32</v>
      </c>
      <c r="S49" s="47">
        <v>12</v>
      </c>
      <c r="T49" s="92">
        <f t="shared" si="0"/>
        <v>16.8</v>
      </c>
      <c r="U49" s="93" t="s">
        <v>132</v>
      </c>
      <c r="V49" s="19">
        <v>3</v>
      </c>
      <c r="W49" s="75" t="s">
        <v>132</v>
      </c>
      <c r="X49" s="93" t="s">
        <v>132</v>
      </c>
      <c r="Y49" s="19">
        <v>19</v>
      </c>
      <c r="Z49" s="19">
        <v>6</v>
      </c>
      <c r="AA49" s="63">
        <v>1.8</v>
      </c>
      <c r="AB49" s="75" t="s">
        <v>132</v>
      </c>
      <c r="AC49" s="75" t="s">
        <v>132</v>
      </c>
      <c r="AD49" s="75" t="s">
        <v>132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</row>
    <row r="50" spans="1:65" s="39" customFormat="1" ht="12" customHeight="1">
      <c r="A50" s="53">
        <v>422</v>
      </c>
      <c r="B50" s="54" t="s">
        <v>49</v>
      </c>
      <c r="C50" s="19">
        <v>7</v>
      </c>
      <c r="D50" s="75" t="s">
        <v>132</v>
      </c>
      <c r="E50" s="43">
        <v>7</v>
      </c>
      <c r="F50" s="19">
        <v>3</v>
      </c>
      <c r="G50" s="19">
        <v>2</v>
      </c>
      <c r="H50" s="19">
        <v>276</v>
      </c>
      <c r="I50" s="19">
        <v>1554</v>
      </c>
      <c r="J50" s="47">
        <v>1554</v>
      </c>
      <c r="K50" s="19">
        <v>855</v>
      </c>
      <c r="L50" s="47">
        <v>855</v>
      </c>
      <c r="M50" s="19">
        <v>871</v>
      </c>
      <c r="N50" s="19">
        <v>22</v>
      </c>
      <c r="O50" s="75" t="s">
        <v>132</v>
      </c>
      <c r="P50" s="19">
        <v>107</v>
      </c>
      <c r="Q50" s="47">
        <v>61</v>
      </c>
      <c r="R50" s="19">
        <v>64</v>
      </c>
      <c r="S50" s="47">
        <v>26</v>
      </c>
      <c r="T50" s="92">
        <f t="shared" si="0"/>
        <v>12.5</v>
      </c>
      <c r="U50" s="93" t="s">
        <v>132</v>
      </c>
      <c r="V50" s="19">
        <v>10</v>
      </c>
      <c r="W50" s="19">
        <v>1</v>
      </c>
      <c r="X50" s="92">
        <v>0.1</v>
      </c>
      <c r="Y50" s="19">
        <v>23</v>
      </c>
      <c r="Z50" s="19">
        <v>15</v>
      </c>
      <c r="AA50" s="63">
        <v>1.7</v>
      </c>
      <c r="AB50" s="47">
        <v>7</v>
      </c>
      <c r="AC50" s="47">
        <v>3</v>
      </c>
      <c r="AD50" s="47">
        <v>1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</row>
    <row r="51" spans="1:65" s="39" customFormat="1" ht="12" customHeight="1">
      <c r="A51" s="53">
        <v>441</v>
      </c>
      <c r="B51" s="54" t="s">
        <v>50</v>
      </c>
      <c r="C51" s="19">
        <v>4</v>
      </c>
      <c r="D51" s="75" t="s">
        <v>132</v>
      </c>
      <c r="E51" s="43">
        <v>4</v>
      </c>
      <c r="F51" s="19">
        <v>1</v>
      </c>
      <c r="G51" s="19">
        <v>1</v>
      </c>
      <c r="H51" s="19">
        <v>146</v>
      </c>
      <c r="I51" s="19">
        <v>590</v>
      </c>
      <c r="J51" s="47">
        <v>590</v>
      </c>
      <c r="K51" s="19">
        <v>348</v>
      </c>
      <c r="L51" s="47">
        <v>348</v>
      </c>
      <c r="M51" s="19">
        <v>342</v>
      </c>
      <c r="N51" s="19">
        <v>12</v>
      </c>
      <c r="O51" s="75" t="s">
        <v>132</v>
      </c>
      <c r="P51" s="19">
        <v>51</v>
      </c>
      <c r="Q51" s="47">
        <v>32</v>
      </c>
      <c r="R51" s="19">
        <v>23</v>
      </c>
      <c r="S51" s="47">
        <v>6</v>
      </c>
      <c r="T51" s="92">
        <f t="shared" si="0"/>
        <v>12.2</v>
      </c>
      <c r="U51" s="93" t="s">
        <v>132</v>
      </c>
      <c r="V51" s="19">
        <v>6</v>
      </c>
      <c r="W51" s="19">
        <v>1</v>
      </c>
      <c r="X51" s="92">
        <v>0.2</v>
      </c>
      <c r="Y51" s="19">
        <v>13</v>
      </c>
      <c r="Z51" s="19">
        <v>11</v>
      </c>
      <c r="AA51" s="63">
        <v>3.1</v>
      </c>
      <c r="AB51" s="47">
        <v>3</v>
      </c>
      <c r="AC51" s="47">
        <v>1</v>
      </c>
      <c r="AD51" s="47">
        <v>1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</row>
    <row r="52" spans="1:65" s="39" customFormat="1" ht="12" customHeight="1">
      <c r="A52" s="53">
        <v>442</v>
      </c>
      <c r="B52" s="54" t="s">
        <v>51</v>
      </c>
      <c r="C52" s="19">
        <v>2</v>
      </c>
      <c r="D52" s="75" t="s">
        <v>132</v>
      </c>
      <c r="E52" s="43">
        <v>6</v>
      </c>
      <c r="F52" s="19">
        <v>3</v>
      </c>
      <c r="G52" s="19">
        <v>1</v>
      </c>
      <c r="H52" s="19">
        <v>35</v>
      </c>
      <c r="I52" s="19">
        <v>915</v>
      </c>
      <c r="J52" s="47">
        <v>915</v>
      </c>
      <c r="K52" s="19">
        <v>541</v>
      </c>
      <c r="L52" s="47">
        <v>541</v>
      </c>
      <c r="M52" s="19">
        <v>1152</v>
      </c>
      <c r="N52" s="19">
        <v>6</v>
      </c>
      <c r="O52" s="75" t="s">
        <v>132</v>
      </c>
      <c r="P52" s="19">
        <v>75</v>
      </c>
      <c r="Q52" s="47">
        <v>49</v>
      </c>
      <c r="R52" s="19">
        <v>53</v>
      </c>
      <c r="S52" s="47">
        <v>21</v>
      </c>
      <c r="T52" s="92">
        <f t="shared" si="0"/>
        <v>5.8</v>
      </c>
      <c r="U52" s="93" t="s">
        <v>132</v>
      </c>
      <c r="V52" s="19">
        <v>7</v>
      </c>
      <c r="W52" s="19">
        <v>6</v>
      </c>
      <c r="X52" s="92">
        <v>0.7</v>
      </c>
      <c r="Y52" s="19">
        <v>9</v>
      </c>
      <c r="Z52" s="19">
        <v>7</v>
      </c>
      <c r="AA52" s="63">
        <v>1.2</v>
      </c>
      <c r="AB52" s="47">
        <v>6</v>
      </c>
      <c r="AC52" s="47">
        <v>2</v>
      </c>
      <c r="AD52" s="75" t="s">
        <v>132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</row>
    <row r="53" spans="1:65" s="39" customFormat="1" ht="12" customHeight="1">
      <c r="A53" s="53">
        <v>443</v>
      </c>
      <c r="B53" s="54" t="s">
        <v>52</v>
      </c>
      <c r="C53" s="19">
        <v>4</v>
      </c>
      <c r="D53" s="75" t="s">
        <v>132</v>
      </c>
      <c r="E53" s="43">
        <v>4</v>
      </c>
      <c r="F53" s="19">
        <v>2</v>
      </c>
      <c r="G53" s="19">
        <v>1</v>
      </c>
      <c r="H53" s="19">
        <v>192</v>
      </c>
      <c r="I53" s="19">
        <v>1262</v>
      </c>
      <c r="J53" s="47">
        <v>1262</v>
      </c>
      <c r="K53" s="19">
        <v>668</v>
      </c>
      <c r="L53" s="47">
        <v>668</v>
      </c>
      <c r="M53" s="19">
        <v>907</v>
      </c>
      <c r="N53" s="19">
        <v>12</v>
      </c>
      <c r="O53" s="75" t="s">
        <v>132</v>
      </c>
      <c r="P53" s="19">
        <v>70</v>
      </c>
      <c r="Q53" s="47">
        <v>41</v>
      </c>
      <c r="R53" s="19">
        <v>48</v>
      </c>
      <c r="S53" s="47">
        <v>14</v>
      </c>
      <c r="T53" s="92">
        <f t="shared" si="0"/>
        <v>16</v>
      </c>
      <c r="U53" s="93" t="s">
        <v>132</v>
      </c>
      <c r="V53" s="19">
        <v>11</v>
      </c>
      <c r="W53" s="19">
        <v>4</v>
      </c>
      <c r="X53" s="92">
        <v>0.3</v>
      </c>
      <c r="Y53" s="19">
        <v>33</v>
      </c>
      <c r="Z53" s="19">
        <v>28</v>
      </c>
      <c r="AA53" s="63">
        <v>4.2</v>
      </c>
      <c r="AB53" s="47">
        <v>4</v>
      </c>
      <c r="AC53" s="47">
        <v>2</v>
      </c>
      <c r="AD53" s="47">
        <v>1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</row>
    <row r="54" spans="1:65" s="39" customFormat="1" ht="12" customHeight="1">
      <c r="A54" s="53">
        <v>444</v>
      </c>
      <c r="B54" s="54" t="s">
        <v>53</v>
      </c>
      <c r="C54" s="19">
        <v>4</v>
      </c>
      <c r="D54" s="19">
        <v>1</v>
      </c>
      <c r="E54" s="43">
        <v>3</v>
      </c>
      <c r="F54" s="19">
        <v>2</v>
      </c>
      <c r="G54" s="19">
        <v>2</v>
      </c>
      <c r="H54" s="19">
        <v>342</v>
      </c>
      <c r="I54" s="19">
        <v>1150</v>
      </c>
      <c r="J54" s="47">
        <v>1150</v>
      </c>
      <c r="K54" s="19">
        <v>712</v>
      </c>
      <c r="L54" s="47">
        <v>712</v>
      </c>
      <c r="M54" s="19">
        <v>1175</v>
      </c>
      <c r="N54" s="19">
        <v>19</v>
      </c>
      <c r="O54" s="19">
        <v>6</v>
      </c>
      <c r="P54" s="19">
        <v>60</v>
      </c>
      <c r="Q54" s="47">
        <v>38</v>
      </c>
      <c r="R54" s="19">
        <v>39</v>
      </c>
      <c r="S54" s="47">
        <v>16</v>
      </c>
      <c r="T54" s="92">
        <f t="shared" si="0"/>
        <v>18</v>
      </c>
      <c r="U54" s="92">
        <v>18.2</v>
      </c>
      <c r="V54" s="19">
        <v>4</v>
      </c>
      <c r="W54" s="75" t="s">
        <v>132</v>
      </c>
      <c r="X54" s="93" t="s">
        <v>132</v>
      </c>
      <c r="Y54" s="19">
        <v>28</v>
      </c>
      <c r="Z54" s="19">
        <v>24</v>
      </c>
      <c r="AA54" s="63">
        <v>3.3</v>
      </c>
      <c r="AB54" s="47">
        <v>3</v>
      </c>
      <c r="AC54" s="47">
        <v>1</v>
      </c>
      <c r="AD54" s="47">
        <v>1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</row>
    <row r="55" spans="1:65" s="39" customFormat="1" ht="12" customHeight="1">
      <c r="A55" s="53">
        <v>445</v>
      </c>
      <c r="B55" s="54" t="s">
        <v>54</v>
      </c>
      <c r="C55" s="19">
        <v>5</v>
      </c>
      <c r="D55" s="75" t="s">
        <v>132</v>
      </c>
      <c r="E55" s="43">
        <v>5</v>
      </c>
      <c r="F55" s="19">
        <v>1</v>
      </c>
      <c r="G55" s="75" t="s">
        <v>132</v>
      </c>
      <c r="H55" s="19">
        <v>96</v>
      </c>
      <c r="I55" s="19">
        <v>344</v>
      </c>
      <c r="J55" s="47">
        <v>344</v>
      </c>
      <c r="K55" s="19">
        <v>182</v>
      </c>
      <c r="L55" s="47">
        <v>182</v>
      </c>
      <c r="M55" s="75" t="s">
        <v>132</v>
      </c>
      <c r="N55" s="19">
        <v>13</v>
      </c>
      <c r="O55" s="75" t="s">
        <v>132</v>
      </c>
      <c r="P55" s="19">
        <v>52</v>
      </c>
      <c r="Q55" s="47">
        <v>30</v>
      </c>
      <c r="R55" s="19">
        <v>16</v>
      </c>
      <c r="S55" s="47">
        <v>4</v>
      </c>
      <c r="T55" s="92">
        <f t="shared" si="0"/>
        <v>7.4</v>
      </c>
      <c r="U55" s="93" t="s">
        <v>132</v>
      </c>
      <c r="V55" s="19">
        <v>2</v>
      </c>
      <c r="W55" s="19">
        <v>2</v>
      </c>
      <c r="X55" s="92">
        <v>0.6</v>
      </c>
      <c r="Y55" s="19">
        <v>1</v>
      </c>
      <c r="Z55" s="19">
        <v>1</v>
      </c>
      <c r="AA55" s="63">
        <v>0.5</v>
      </c>
      <c r="AB55" s="47">
        <v>5</v>
      </c>
      <c r="AC55" s="47">
        <v>1</v>
      </c>
      <c r="AD55" s="75" t="s">
        <v>132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</row>
    <row r="56" spans="2:65" s="26" customFormat="1" ht="18" customHeight="1">
      <c r="B56" s="2" t="s">
        <v>55</v>
      </c>
      <c r="C56" s="21">
        <v>71</v>
      </c>
      <c r="D56" s="21">
        <v>3</v>
      </c>
      <c r="E56" s="20">
        <v>79</v>
      </c>
      <c r="F56" s="21">
        <v>31</v>
      </c>
      <c r="G56" s="21">
        <v>13</v>
      </c>
      <c r="H56" s="21">
        <v>3754</v>
      </c>
      <c r="I56" s="21">
        <v>17826</v>
      </c>
      <c r="J56" s="47">
        <v>17826</v>
      </c>
      <c r="K56" s="21">
        <v>10298</v>
      </c>
      <c r="L56" s="47">
        <v>10298</v>
      </c>
      <c r="M56" s="21">
        <v>10077</v>
      </c>
      <c r="N56" s="21">
        <v>283</v>
      </c>
      <c r="O56" s="21">
        <v>16</v>
      </c>
      <c r="P56" s="21">
        <v>1240</v>
      </c>
      <c r="Q56" s="47">
        <v>764</v>
      </c>
      <c r="R56" s="21">
        <v>721</v>
      </c>
      <c r="S56" s="47">
        <v>261</v>
      </c>
      <c r="T56" s="92">
        <f t="shared" si="0"/>
        <v>13.3</v>
      </c>
      <c r="U56" s="92">
        <v>15.4</v>
      </c>
      <c r="V56" s="21">
        <v>134</v>
      </c>
      <c r="W56" s="21">
        <v>37</v>
      </c>
      <c r="X56" s="92">
        <v>0.2</v>
      </c>
      <c r="Y56" s="21">
        <v>330</v>
      </c>
      <c r="Z56" s="21">
        <v>190</v>
      </c>
      <c r="AA56" s="62">
        <v>1.8</v>
      </c>
      <c r="AB56" s="47">
        <v>71</v>
      </c>
      <c r="AC56" s="47">
        <v>19</v>
      </c>
      <c r="AD56" s="47">
        <v>11</v>
      </c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</row>
    <row r="57" spans="1:65" s="39" customFormat="1" ht="12" customHeight="1">
      <c r="A57" s="53">
        <v>208</v>
      </c>
      <c r="B57" s="54" t="s">
        <v>56</v>
      </c>
      <c r="C57" s="19">
        <v>8</v>
      </c>
      <c r="D57" s="19">
        <v>1</v>
      </c>
      <c r="E57" s="43">
        <v>7</v>
      </c>
      <c r="F57" s="19">
        <v>4</v>
      </c>
      <c r="G57" s="19">
        <v>2</v>
      </c>
      <c r="H57" s="19">
        <v>578</v>
      </c>
      <c r="I57" s="19">
        <v>1741</v>
      </c>
      <c r="J57" s="47">
        <v>1741</v>
      </c>
      <c r="K57" s="19">
        <v>955</v>
      </c>
      <c r="L57" s="47">
        <v>955</v>
      </c>
      <c r="M57" s="19">
        <v>1634</v>
      </c>
      <c r="N57" s="19">
        <v>34</v>
      </c>
      <c r="O57" s="19">
        <v>9</v>
      </c>
      <c r="P57" s="19">
        <v>114</v>
      </c>
      <c r="Q57" s="47">
        <v>73</v>
      </c>
      <c r="R57" s="19">
        <v>71</v>
      </c>
      <c r="S57" s="47">
        <v>27</v>
      </c>
      <c r="T57" s="92">
        <f t="shared" si="0"/>
        <v>17</v>
      </c>
      <c r="U57" s="92">
        <v>13.7</v>
      </c>
      <c r="V57" s="19">
        <v>21</v>
      </c>
      <c r="W57" s="75" t="s">
        <v>132</v>
      </c>
      <c r="X57" s="93" t="s">
        <v>132</v>
      </c>
      <c r="Y57" s="19">
        <v>28</v>
      </c>
      <c r="Z57" s="19">
        <v>15</v>
      </c>
      <c r="AA57" s="63">
        <v>1.5</v>
      </c>
      <c r="AB57" s="47">
        <v>4</v>
      </c>
      <c r="AC57" s="47">
        <v>4</v>
      </c>
      <c r="AD57" s="47">
        <v>2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</row>
    <row r="58" spans="1:65" s="39" customFormat="1" ht="12" customHeight="1">
      <c r="A58" s="53">
        <v>211</v>
      </c>
      <c r="B58" s="54" t="s">
        <v>57</v>
      </c>
      <c r="C58" s="19">
        <v>9</v>
      </c>
      <c r="D58" s="75" t="s">
        <v>132</v>
      </c>
      <c r="E58" s="43">
        <v>7</v>
      </c>
      <c r="F58" s="19">
        <v>2</v>
      </c>
      <c r="G58" s="19">
        <v>2</v>
      </c>
      <c r="H58" s="19">
        <v>478</v>
      </c>
      <c r="I58" s="19">
        <v>2515</v>
      </c>
      <c r="J58" s="47">
        <v>2515</v>
      </c>
      <c r="K58" s="19">
        <v>1384</v>
      </c>
      <c r="L58" s="47">
        <v>1384</v>
      </c>
      <c r="M58" s="19">
        <v>2053</v>
      </c>
      <c r="N58" s="19">
        <v>40</v>
      </c>
      <c r="O58" s="75" t="s">
        <v>132</v>
      </c>
      <c r="P58" s="19">
        <v>146</v>
      </c>
      <c r="Q58" s="47">
        <v>92</v>
      </c>
      <c r="R58" s="19">
        <v>90</v>
      </c>
      <c r="S58" s="47">
        <v>36</v>
      </c>
      <c r="T58" s="92">
        <f t="shared" si="0"/>
        <v>12</v>
      </c>
      <c r="U58" s="93" t="s">
        <v>132</v>
      </c>
      <c r="V58" s="19">
        <v>16</v>
      </c>
      <c r="W58" s="19">
        <v>8</v>
      </c>
      <c r="X58" s="92">
        <v>0.3</v>
      </c>
      <c r="Y58" s="19">
        <v>38</v>
      </c>
      <c r="Z58" s="19">
        <v>25</v>
      </c>
      <c r="AA58" s="63">
        <v>1.8</v>
      </c>
      <c r="AB58" s="47">
        <v>7</v>
      </c>
      <c r="AC58" s="47">
        <v>2</v>
      </c>
      <c r="AD58" s="47">
        <v>2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</row>
    <row r="59" spans="1:65" s="39" customFormat="1" ht="12" customHeight="1">
      <c r="A59" s="53">
        <v>212</v>
      </c>
      <c r="B59" s="54" t="s">
        <v>58</v>
      </c>
      <c r="C59" s="19">
        <v>11</v>
      </c>
      <c r="D59" s="19">
        <v>1</v>
      </c>
      <c r="E59" s="43">
        <v>10</v>
      </c>
      <c r="F59" s="19">
        <v>5</v>
      </c>
      <c r="G59" s="19">
        <v>1</v>
      </c>
      <c r="H59" s="19">
        <v>970</v>
      </c>
      <c r="I59" s="19">
        <v>3183</v>
      </c>
      <c r="J59" s="47">
        <v>3183</v>
      </c>
      <c r="K59" s="19">
        <v>1855</v>
      </c>
      <c r="L59" s="47">
        <v>1855</v>
      </c>
      <c r="M59" s="19">
        <v>1248</v>
      </c>
      <c r="N59" s="19">
        <v>60</v>
      </c>
      <c r="O59" s="19">
        <v>4</v>
      </c>
      <c r="P59" s="19">
        <v>187</v>
      </c>
      <c r="Q59" s="47">
        <v>130</v>
      </c>
      <c r="R59" s="19">
        <v>121</v>
      </c>
      <c r="S59" s="47">
        <v>46</v>
      </c>
      <c r="T59" s="92">
        <f t="shared" si="0"/>
        <v>16.2</v>
      </c>
      <c r="U59" s="92">
        <v>17.8</v>
      </c>
      <c r="V59" s="19">
        <v>44</v>
      </c>
      <c r="W59" s="19">
        <v>11</v>
      </c>
      <c r="X59" s="92">
        <v>0.3</v>
      </c>
      <c r="Y59" s="19">
        <v>83</v>
      </c>
      <c r="Z59" s="19">
        <v>53</v>
      </c>
      <c r="AA59" s="63">
        <v>2.9</v>
      </c>
      <c r="AB59" s="47">
        <v>10</v>
      </c>
      <c r="AC59" s="47">
        <v>5</v>
      </c>
      <c r="AD59" s="47">
        <v>1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</row>
    <row r="60" spans="1:65" s="39" customFormat="1" ht="12" customHeight="1">
      <c r="A60" s="53">
        <v>461</v>
      </c>
      <c r="B60" s="54" t="s">
        <v>59</v>
      </c>
      <c r="C60" s="19">
        <v>5</v>
      </c>
      <c r="D60" s="75" t="s">
        <v>132</v>
      </c>
      <c r="E60" s="43">
        <v>6</v>
      </c>
      <c r="F60" s="19">
        <v>2</v>
      </c>
      <c r="G60" s="19">
        <v>1</v>
      </c>
      <c r="H60" s="19">
        <v>148</v>
      </c>
      <c r="I60" s="19">
        <v>1063</v>
      </c>
      <c r="J60" s="47">
        <v>1063</v>
      </c>
      <c r="K60" s="19">
        <v>626</v>
      </c>
      <c r="L60" s="47">
        <v>626</v>
      </c>
      <c r="M60" s="19">
        <v>573</v>
      </c>
      <c r="N60" s="19">
        <v>13</v>
      </c>
      <c r="O60" s="75" t="s">
        <v>132</v>
      </c>
      <c r="P60" s="19">
        <v>84</v>
      </c>
      <c r="Q60" s="47">
        <v>53</v>
      </c>
      <c r="R60" s="19">
        <v>47</v>
      </c>
      <c r="S60" s="47">
        <v>18</v>
      </c>
      <c r="T60" s="92">
        <f t="shared" si="0"/>
        <v>11.4</v>
      </c>
      <c r="U60" s="93" t="s">
        <v>132</v>
      </c>
      <c r="V60" s="19">
        <v>3</v>
      </c>
      <c r="W60" s="19">
        <v>2</v>
      </c>
      <c r="X60" s="92">
        <v>0.2</v>
      </c>
      <c r="Y60" s="19">
        <v>12</v>
      </c>
      <c r="Z60" s="19">
        <v>9</v>
      </c>
      <c r="AA60" s="63">
        <v>1.3</v>
      </c>
      <c r="AB60" s="47">
        <v>6</v>
      </c>
      <c r="AC60" s="47">
        <v>2</v>
      </c>
      <c r="AD60" s="47">
        <v>1</v>
      </c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</row>
    <row r="61" spans="1:65" s="39" customFormat="1" ht="12" customHeight="1">
      <c r="A61" s="53">
        <v>462</v>
      </c>
      <c r="B61" s="54" t="s">
        <v>60</v>
      </c>
      <c r="C61" s="19">
        <v>3</v>
      </c>
      <c r="D61" s="75" t="s">
        <v>132</v>
      </c>
      <c r="E61" s="43">
        <v>3</v>
      </c>
      <c r="F61" s="19">
        <v>1</v>
      </c>
      <c r="G61" s="75" t="s">
        <v>132</v>
      </c>
      <c r="H61" s="19">
        <v>181</v>
      </c>
      <c r="I61" s="19">
        <v>789</v>
      </c>
      <c r="J61" s="47">
        <v>789</v>
      </c>
      <c r="K61" s="19">
        <v>489</v>
      </c>
      <c r="L61" s="47">
        <v>489</v>
      </c>
      <c r="M61" s="75" t="s">
        <v>132</v>
      </c>
      <c r="N61" s="19">
        <v>12</v>
      </c>
      <c r="O61" s="75" t="s">
        <v>132</v>
      </c>
      <c r="P61" s="19">
        <v>51</v>
      </c>
      <c r="Q61" s="47">
        <v>31</v>
      </c>
      <c r="R61" s="19">
        <v>31</v>
      </c>
      <c r="S61" s="47">
        <v>10</v>
      </c>
      <c r="T61" s="92">
        <f t="shared" si="0"/>
        <v>15.1</v>
      </c>
      <c r="U61" s="93" t="s">
        <v>132</v>
      </c>
      <c r="V61" s="19">
        <v>3</v>
      </c>
      <c r="W61" s="19">
        <v>3</v>
      </c>
      <c r="X61" s="92">
        <v>0.4</v>
      </c>
      <c r="Y61" s="19">
        <v>15</v>
      </c>
      <c r="Z61" s="19">
        <v>13</v>
      </c>
      <c r="AA61" s="63">
        <v>2.6</v>
      </c>
      <c r="AB61" s="47">
        <v>3</v>
      </c>
      <c r="AC61" s="47">
        <v>1</v>
      </c>
      <c r="AD61" s="75" t="s">
        <v>132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</row>
    <row r="62" spans="1:65" s="39" customFormat="1" ht="12" customHeight="1">
      <c r="A62" s="53">
        <v>463</v>
      </c>
      <c r="B62" s="54" t="s">
        <v>61</v>
      </c>
      <c r="C62" s="19">
        <v>2</v>
      </c>
      <c r="D62" s="75" t="s">
        <v>132</v>
      </c>
      <c r="E62" s="43">
        <v>2</v>
      </c>
      <c r="F62" s="19">
        <v>1</v>
      </c>
      <c r="G62" s="75" t="s">
        <v>132</v>
      </c>
      <c r="H62" s="19">
        <v>73</v>
      </c>
      <c r="I62" s="19">
        <v>734</v>
      </c>
      <c r="J62" s="47">
        <v>734</v>
      </c>
      <c r="K62" s="19">
        <v>417</v>
      </c>
      <c r="L62" s="47">
        <v>417</v>
      </c>
      <c r="M62" s="75" t="s">
        <v>132</v>
      </c>
      <c r="N62" s="19">
        <v>7</v>
      </c>
      <c r="O62" s="75" t="s">
        <v>132</v>
      </c>
      <c r="P62" s="19">
        <v>41</v>
      </c>
      <c r="Q62" s="47">
        <v>27</v>
      </c>
      <c r="R62" s="19">
        <v>24</v>
      </c>
      <c r="S62" s="47">
        <v>7</v>
      </c>
      <c r="T62" s="92">
        <f t="shared" si="0"/>
        <v>10.4</v>
      </c>
      <c r="U62" s="93" t="s">
        <v>132</v>
      </c>
      <c r="V62" s="19">
        <v>4</v>
      </c>
      <c r="W62" s="19">
        <v>1</v>
      </c>
      <c r="X62" s="92">
        <v>0.1</v>
      </c>
      <c r="Y62" s="19">
        <v>12</v>
      </c>
      <c r="Z62" s="19">
        <v>8</v>
      </c>
      <c r="AA62" s="63">
        <v>1.7</v>
      </c>
      <c r="AB62" s="47">
        <v>2</v>
      </c>
      <c r="AC62" s="47">
        <v>1</v>
      </c>
      <c r="AD62" s="75" t="s">
        <v>132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</row>
    <row r="63" spans="1:65" s="39" customFormat="1" ht="12" customHeight="1">
      <c r="A63" s="53">
        <v>464</v>
      </c>
      <c r="B63" s="54" t="s">
        <v>62</v>
      </c>
      <c r="C63" s="19">
        <v>6</v>
      </c>
      <c r="D63" s="75" t="s">
        <v>132</v>
      </c>
      <c r="E63" s="43">
        <v>4</v>
      </c>
      <c r="F63" s="19">
        <v>2</v>
      </c>
      <c r="G63" s="19">
        <v>1</v>
      </c>
      <c r="H63" s="19">
        <v>381</v>
      </c>
      <c r="I63" s="19">
        <v>1971</v>
      </c>
      <c r="J63" s="47">
        <v>1971</v>
      </c>
      <c r="K63" s="19">
        <v>1076</v>
      </c>
      <c r="L63" s="47">
        <v>1076</v>
      </c>
      <c r="M63" s="19">
        <v>748</v>
      </c>
      <c r="N63" s="19">
        <v>33</v>
      </c>
      <c r="O63" s="75" t="s">
        <v>132</v>
      </c>
      <c r="P63" s="19">
        <v>96</v>
      </c>
      <c r="Q63" s="47">
        <v>67</v>
      </c>
      <c r="R63" s="19">
        <v>64</v>
      </c>
      <c r="S63" s="47">
        <v>25</v>
      </c>
      <c r="T63" s="92">
        <f t="shared" si="0"/>
        <v>11.5</v>
      </c>
      <c r="U63" s="93" t="s">
        <v>132</v>
      </c>
      <c r="V63" s="19">
        <v>8</v>
      </c>
      <c r="W63" s="19">
        <v>5</v>
      </c>
      <c r="X63" s="92">
        <v>0.3</v>
      </c>
      <c r="Y63" s="19">
        <v>29</v>
      </c>
      <c r="Z63" s="19">
        <v>13</v>
      </c>
      <c r="AA63" s="63">
        <v>1.1</v>
      </c>
      <c r="AB63" s="47">
        <v>4</v>
      </c>
      <c r="AC63" s="47">
        <v>2</v>
      </c>
      <c r="AD63" s="47">
        <v>1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</row>
    <row r="64" spans="1:65" s="39" customFormat="1" ht="12" customHeight="1">
      <c r="A64" s="53">
        <v>481</v>
      </c>
      <c r="B64" s="54" t="s">
        <v>63</v>
      </c>
      <c r="C64" s="19">
        <v>8</v>
      </c>
      <c r="D64" s="75" t="s">
        <v>132</v>
      </c>
      <c r="E64" s="43">
        <v>8</v>
      </c>
      <c r="F64" s="19">
        <v>1</v>
      </c>
      <c r="G64" s="19">
        <v>2</v>
      </c>
      <c r="H64" s="19">
        <v>216</v>
      </c>
      <c r="I64" s="19">
        <v>1097</v>
      </c>
      <c r="J64" s="47">
        <v>1097</v>
      </c>
      <c r="K64" s="19">
        <v>640</v>
      </c>
      <c r="L64" s="47">
        <v>640</v>
      </c>
      <c r="M64" s="19">
        <v>1311</v>
      </c>
      <c r="N64" s="19">
        <v>21</v>
      </c>
      <c r="O64" s="75" t="s">
        <v>132</v>
      </c>
      <c r="P64" s="19">
        <v>97</v>
      </c>
      <c r="Q64" s="47">
        <v>48</v>
      </c>
      <c r="R64" s="19">
        <v>37</v>
      </c>
      <c r="S64" s="47">
        <v>14</v>
      </c>
      <c r="T64" s="92">
        <f t="shared" si="0"/>
        <v>10.3</v>
      </c>
      <c r="U64" s="93" t="s">
        <v>132</v>
      </c>
      <c r="V64" s="19">
        <v>3</v>
      </c>
      <c r="W64" s="75" t="s">
        <v>132</v>
      </c>
      <c r="X64" s="93" t="s">
        <v>132</v>
      </c>
      <c r="Y64" s="19">
        <v>21</v>
      </c>
      <c r="Z64" s="19">
        <v>12</v>
      </c>
      <c r="AA64" s="63">
        <v>1.7</v>
      </c>
      <c r="AB64" s="47">
        <v>7</v>
      </c>
      <c r="AC64" s="47">
        <v>1</v>
      </c>
      <c r="AD64" s="47">
        <v>1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</row>
    <row r="65" spans="1:65" s="39" customFormat="1" ht="12" customHeight="1">
      <c r="A65" s="53">
        <v>501</v>
      </c>
      <c r="B65" s="54" t="s">
        <v>64</v>
      </c>
      <c r="C65" s="19">
        <v>1</v>
      </c>
      <c r="D65" s="19">
        <v>1</v>
      </c>
      <c r="E65" s="43">
        <v>3</v>
      </c>
      <c r="F65" s="19">
        <v>1</v>
      </c>
      <c r="G65" s="19">
        <v>1</v>
      </c>
      <c r="H65" s="19">
        <v>53</v>
      </c>
      <c r="I65" s="19">
        <v>485</v>
      </c>
      <c r="J65" s="47">
        <v>485</v>
      </c>
      <c r="K65" s="19">
        <v>300</v>
      </c>
      <c r="L65" s="47">
        <v>300</v>
      </c>
      <c r="M65" s="19">
        <v>815</v>
      </c>
      <c r="N65" s="19">
        <v>3</v>
      </c>
      <c r="O65" s="19">
        <v>3</v>
      </c>
      <c r="P65" s="19">
        <v>44</v>
      </c>
      <c r="Q65" s="47">
        <v>28</v>
      </c>
      <c r="R65" s="19">
        <v>22</v>
      </c>
      <c r="S65" s="47">
        <v>7</v>
      </c>
      <c r="T65" s="92">
        <f t="shared" si="0"/>
        <v>17.7</v>
      </c>
      <c r="U65" s="92">
        <v>17.7</v>
      </c>
      <c r="V65" s="19">
        <v>3</v>
      </c>
      <c r="W65" s="19">
        <v>1</v>
      </c>
      <c r="X65" s="92">
        <v>0.2</v>
      </c>
      <c r="Y65" s="19">
        <v>11</v>
      </c>
      <c r="Z65" s="19">
        <v>6</v>
      </c>
      <c r="AA65" s="63">
        <v>1.9</v>
      </c>
      <c r="AB65" s="47">
        <v>2</v>
      </c>
      <c r="AC65" s="75" t="s">
        <v>132</v>
      </c>
      <c r="AD65" s="75" t="s">
        <v>132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</row>
    <row r="66" spans="1:65" s="39" customFormat="1" ht="12" customHeight="1">
      <c r="A66" s="53">
        <v>502</v>
      </c>
      <c r="B66" s="54" t="s">
        <v>65</v>
      </c>
      <c r="C66" s="75" t="s">
        <v>133</v>
      </c>
      <c r="D66" s="75" t="s">
        <v>132</v>
      </c>
      <c r="E66" s="43">
        <v>3</v>
      </c>
      <c r="F66" s="19">
        <v>1</v>
      </c>
      <c r="G66" s="75" t="s">
        <v>132</v>
      </c>
      <c r="H66" s="75" t="s">
        <v>132</v>
      </c>
      <c r="I66" s="19">
        <v>416</v>
      </c>
      <c r="J66" s="47">
        <v>416</v>
      </c>
      <c r="K66" s="19">
        <v>209</v>
      </c>
      <c r="L66" s="47">
        <v>209</v>
      </c>
      <c r="M66" s="75" t="s">
        <v>132</v>
      </c>
      <c r="N66" s="75" t="s">
        <v>132</v>
      </c>
      <c r="O66" s="75" t="s">
        <v>132</v>
      </c>
      <c r="P66" s="19">
        <v>34</v>
      </c>
      <c r="Q66" s="47">
        <v>22</v>
      </c>
      <c r="R66" s="19">
        <v>17</v>
      </c>
      <c r="S66" s="47">
        <v>9</v>
      </c>
      <c r="T66" s="93" t="s">
        <v>132</v>
      </c>
      <c r="U66" s="93" t="s">
        <v>132</v>
      </c>
      <c r="V66" s="19">
        <v>3</v>
      </c>
      <c r="W66" s="19">
        <v>1</v>
      </c>
      <c r="X66" s="92">
        <v>0.2</v>
      </c>
      <c r="Y66" s="19">
        <v>9</v>
      </c>
      <c r="Z66" s="75" t="s">
        <v>132</v>
      </c>
      <c r="AA66" s="75" t="s">
        <v>132</v>
      </c>
      <c r="AB66" s="47">
        <v>3</v>
      </c>
      <c r="AC66" s="75" t="s">
        <v>132</v>
      </c>
      <c r="AD66" s="75" t="s">
        <v>132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</row>
    <row r="67" spans="1:65" s="39" customFormat="1" ht="12" customHeight="1">
      <c r="A67" s="53">
        <v>503</v>
      </c>
      <c r="B67" s="54" t="s">
        <v>66</v>
      </c>
      <c r="C67" s="75" t="s">
        <v>132</v>
      </c>
      <c r="D67" s="75" t="s">
        <v>132</v>
      </c>
      <c r="E67" s="43">
        <v>3</v>
      </c>
      <c r="F67" s="19">
        <v>2</v>
      </c>
      <c r="G67" s="75" t="s">
        <v>132</v>
      </c>
      <c r="H67" s="75" t="s">
        <v>132</v>
      </c>
      <c r="I67" s="19">
        <v>242</v>
      </c>
      <c r="J67" s="47">
        <v>242</v>
      </c>
      <c r="K67" s="19">
        <v>217</v>
      </c>
      <c r="L67" s="47">
        <v>217</v>
      </c>
      <c r="M67" s="75" t="s">
        <v>132</v>
      </c>
      <c r="N67" s="75" t="s">
        <v>132</v>
      </c>
      <c r="O67" s="75" t="s">
        <v>132</v>
      </c>
      <c r="P67" s="19">
        <v>36</v>
      </c>
      <c r="Q67" s="47">
        <v>20</v>
      </c>
      <c r="R67" s="19">
        <v>26</v>
      </c>
      <c r="S67" s="47">
        <v>10</v>
      </c>
      <c r="T67" s="93" t="s">
        <v>132</v>
      </c>
      <c r="U67" s="93" t="s">
        <v>132</v>
      </c>
      <c r="V67" s="75" t="s">
        <v>132</v>
      </c>
      <c r="W67" s="75" t="s">
        <v>132</v>
      </c>
      <c r="X67" s="93" t="s">
        <v>132</v>
      </c>
      <c r="Y67" s="19">
        <v>4</v>
      </c>
      <c r="Z67" s="19">
        <v>3</v>
      </c>
      <c r="AA67" s="63">
        <v>1.2</v>
      </c>
      <c r="AB67" s="47">
        <v>3</v>
      </c>
      <c r="AC67" s="75" t="s">
        <v>132</v>
      </c>
      <c r="AD67" s="75" t="s">
        <v>132</v>
      </c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</row>
    <row r="68" spans="1:65" s="39" customFormat="1" ht="12" customHeight="1">
      <c r="A68" s="53">
        <v>504</v>
      </c>
      <c r="B68" s="54" t="s">
        <v>67</v>
      </c>
      <c r="C68" s="75" t="s">
        <v>132</v>
      </c>
      <c r="D68" s="75" t="s">
        <v>132</v>
      </c>
      <c r="E68" s="43">
        <v>1</v>
      </c>
      <c r="F68" s="19">
        <v>1</v>
      </c>
      <c r="G68" s="75" t="s">
        <v>132</v>
      </c>
      <c r="H68" s="75" t="s">
        <v>132</v>
      </c>
      <c r="I68" s="19">
        <v>196</v>
      </c>
      <c r="J68" s="47">
        <v>196</v>
      </c>
      <c r="K68" s="19">
        <v>113</v>
      </c>
      <c r="L68" s="47">
        <v>113</v>
      </c>
      <c r="M68" s="75" t="s">
        <v>132</v>
      </c>
      <c r="N68" s="75" t="s">
        <v>132</v>
      </c>
      <c r="O68" s="75" t="s">
        <v>132</v>
      </c>
      <c r="P68" s="19">
        <v>18</v>
      </c>
      <c r="Q68" s="47">
        <v>12</v>
      </c>
      <c r="R68" s="19">
        <v>13</v>
      </c>
      <c r="S68" s="47">
        <v>5</v>
      </c>
      <c r="T68" s="93" t="s">
        <v>132</v>
      </c>
      <c r="U68" s="93" t="s">
        <v>132</v>
      </c>
      <c r="V68" s="75" t="s">
        <v>132</v>
      </c>
      <c r="W68" s="75" t="s">
        <v>132</v>
      </c>
      <c r="X68" s="93" t="s">
        <v>132</v>
      </c>
      <c r="Y68" s="19">
        <v>1</v>
      </c>
      <c r="Z68" s="75" t="s">
        <v>132</v>
      </c>
      <c r="AA68" s="75" t="s">
        <v>132</v>
      </c>
      <c r="AB68" s="47">
        <v>1</v>
      </c>
      <c r="AC68" s="75" t="s">
        <v>132</v>
      </c>
      <c r="AD68" s="75" t="s">
        <v>132</v>
      </c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</row>
    <row r="69" spans="1:65" s="39" customFormat="1" ht="12" customHeight="1">
      <c r="A69" s="53">
        <v>521</v>
      </c>
      <c r="B69" s="54" t="s">
        <v>68</v>
      </c>
      <c r="C69" s="19">
        <v>8</v>
      </c>
      <c r="D69" s="75" t="s">
        <v>132</v>
      </c>
      <c r="E69" s="43">
        <v>9</v>
      </c>
      <c r="F69" s="19">
        <v>3</v>
      </c>
      <c r="G69" s="19">
        <v>1</v>
      </c>
      <c r="H69" s="19">
        <v>343</v>
      </c>
      <c r="I69" s="19">
        <v>1596</v>
      </c>
      <c r="J69" s="47">
        <v>1596</v>
      </c>
      <c r="K69" s="19">
        <v>969</v>
      </c>
      <c r="L69" s="47">
        <v>969</v>
      </c>
      <c r="M69" s="19">
        <v>1181</v>
      </c>
      <c r="N69" s="19">
        <v>28</v>
      </c>
      <c r="O69" s="75" t="s">
        <v>132</v>
      </c>
      <c r="P69" s="19">
        <v>130</v>
      </c>
      <c r="Q69" s="47">
        <v>75</v>
      </c>
      <c r="R69" s="19">
        <v>70</v>
      </c>
      <c r="S69" s="47">
        <v>24</v>
      </c>
      <c r="T69" s="92">
        <f t="shared" si="0"/>
        <v>12.3</v>
      </c>
      <c r="U69" s="93" t="s">
        <v>132</v>
      </c>
      <c r="V69" s="19">
        <v>20</v>
      </c>
      <c r="W69" s="19">
        <v>2</v>
      </c>
      <c r="X69" s="92">
        <v>0.1</v>
      </c>
      <c r="Y69" s="19">
        <v>41</v>
      </c>
      <c r="Z69" s="19">
        <v>11</v>
      </c>
      <c r="AA69" s="63">
        <v>1.1</v>
      </c>
      <c r="AB69" s="47">
        <v>9</v>
      </c>
      <c r="AC69" s="75" t="s">
        <v>132</v>
      </c>
      <c r="AD69" s="47">
        <v>1</v>
      </c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</row>
    <row r="70" spans="1:65" s="39" customFormat="1" ht="12" customHeight="1">
      <c r="A70" s="53">
        <v>522</v>
      </c>
      <c r="B70" s="54" t="s">
        <v>69</v>
      </c>
      <c r="C70" s="75" t="s">
        <v>132</v>
      </c>
      <c r="D70" s="75" t="s">
        <v>132</v>
      </c>
      <c r="E70" s="43">
        <v>2</v>
      </c>
      <c r="F70" s="19">
        <v>1</v>
      </c>
      <c r="G70" s="75" t="s">
        <v>132</v>
      </c>
      <c r="H70" s="75" t="s">
        <v>132</v>
      </c>
      <c r="I70" s="19">
        <v>400</v>
      </c>
      <c r="J70" s="47">
        <v>400</v>
      </c>
      <c r="K70" s="19">
        <v>230</v>
      </c>
      <c r="L70" s="47">
        <v>230</v>
      </c>
      <c r="M70" s="75" t="s">
        <v>132</v>
      </c>
      <c r="N70" s="19"/>
      <c r="O70" s="75" t="s">
        <v>132</v>
      </c>
      <c r="P70" s="19">
        <v>30</v>
      </c>
      <c r="Q70" s="47">
        <v>17</v>
      </c>
      <c r="R70" s="19">
        <v>18</v>
      </c>
      <c r="S70" s="47">
        <v>4</v>
      </c>
      <c r="T70" s="93" t="s">
        <v>132</v>
      </c>
      <c r="U70" s="93" t="s">
        <v>132</v>
      </c>
      <c r="V70" s="19">
        <v>1</v>
      </c>
      <c r="W70" s="19">
        <v>1</v>
      </c>
      <c r="X70" s="92">
        <v>0.2</v>
      </c>
      <c r="Y70" s="19">
        <v>5</v>
      </c>
      <c r="Z70" s="19">
        <v>5</v>
      </c>
      <c r="AA70" s="63">
        <v>1.9</v>
      </c>
      <c r="AB70" s="47">
        <v>2</v>
      </c>
      <c r="AC70" s="75" t="s">
        <v>132</v>
      </c>
      <c r="AD70" s="75" t="s">
        <v>132</v>
      </c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</row>
    <row r="71" spans="1:65" s="39" customFormat="1" ht="12" customHeight="1">
      <c r="A71" s="53">
        <v>523</v>
      </c>
      <c r="B71" s="54" t="s">
        <v>70</v>
      </c>
      <c r="C71" s="19">
        <v>5</v>
      </c>
      <c r="D71" s="75" t="s">
        <v>132</v>
      </c>
      <c r="E71" s="43">
        <v>5</v>
      </c>
      <c r="F71" s="19">
        <v>2</v>
      </c>
      <c r="G71" s="19">
        <v>1</v>
      </c>
      <c r="H71" s="19">
        <v>187</v>
      </c>
      <c r="I71" s="19">
        <v>768</v>
      </c>
      <c r="J71" s="47">
        <v>768</v>
      </c>
      <c r="K71" s="19">
        <v>456</v>
      </c>
      <c r="L71" s="47">
        <v>456</v>
      </c>
      <c r="M71" s="19">
        <v>375</v>
      </c>
      <c r="N71" s="19">
        <v>18</v>
      </c>
      <c r="O71" s="75" t="s">
        <v>132</v>
      </c>
      <c r="P71" s="19">
        <v>63</v>
      </c>
      <c r="Q71" s="47">
        <v>34</v>
      </c>
      <c r="R71" s="19">
        <v>40</v>
      </c>
      <c r="S71" s="47">
        <v>10</v>
      </c>
      <c r="T71" s="92">
        <f t="shared" si="0"/>
        <v>10.4</v>
      </c>
      <c r="U71" s="93" t="s">
        <v>132</v>
      </c>
      <c r="V71" s="19">
        <v>2</v>
      </c>
      <c r="W71" s="19">
        <v>1</v>
      </c>
      <c r="X71" s="92">
        <v>0.1</v>
      </c>
      <c r="Y71" s="19">
        <v>15</v>
      </c>
      <c r="Z71" s="19">
        <v>14</v>
      </c>
      <c r="AA71" s="63">
        <v>3.1</v>
      </c>
      <c r="AB71" s="47">
        <v>5</v>
      </c>
      <c r="AC71" s="75" t="s">
        <v>132</v>
      </c>
      <c r="AD71" s="47">
        <v>1</v>
      </c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</row>
    <row r="72" spans="1:65" s="39" customFormat="1" ht="12" customHeight="1">
      <c r="A72" s="53">
        <v>524</v>
      </c>
      <c r="B72" s="54" t="s">
        <v>71</v>
      </c>
      <c r="C72" s="19">
        <v>2</v>
      </c>
      <c r="D72" s="75" t="s">
        <v>132</v>
      </c>
      <c r="E72" s="43">
        <v>3</v>
      </c>
      <c r="F72" s="19">
        <v>1</v>
      </c>
      <c r="G72" s="75" t="s">
        <v>132</v>
      </c>
      <c r="H72" s="19">
        <v>69</v>
      </c>
      <c r="I72" s="19">
        <v>328</v>
      </c>
      <c r="J72" s="47">
        <v>328</v>
      </c>
      <c r="K72" s="19">
        <v>193</v>
      </c>
      <c r="L72" s="47">
        <v>193</v>
      </c>
      <c r="M72" s="75" t="s">
        <v>132</v>
      </c>
      <c r="N72" s="19">
        <v>7</v>
      </c>
      <c r="O72" s="75" t="s">
        <v>132</v>
      </c>
      <c r="P72" s="19">
        <v>34</v>
      </c>
      <c r="Q72" s="47">
        <v>17</v>
      </c>
      <c r="R72" s="19">
        <v>15</v>
      </c>
      <c r="S72" s="47">
        <v>4</v>
      </c>
      <c r="T72" s="92">
        <f aca="true" t="shared" si="1" ref="T72:T113">ROUND(H72/N72,1)</f>
        <v>9.9</v>
      </c>
      <c r="U72" s="93" t="s">
        <v>132</v>
      </c>
      <c r="V72" s="19">
        <v>2</v>
      </c>
      <c r="W72" s="19">
        <v>1</v>
      </c>
      <c r="X72" s="92">
        <v>0.3</v>
      </c>
      <c r="Y72" s="19">
        <v>2</v>
      </c>
      <c r="Z72" s="19">
        <v>2</v>
      </c>
      <c r="AA72" s="63">
        <v>1</v>
      </c>
      <c r="AB72" s="47">
        <v>3</v>
      </c>
      <c r="AC72" s="47">
        <v>1</v>
      </c>
      <c r="AD72" s="75" t="s">
        <v>132</v>
      </c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</row>
    <row r="73" spans="1:65" s="39" customFormat="1" ht="12" customHeight="1">
      <c r="A73" s="53">
        <v>525</v>
      </c>
      <c r="B73" s="54" t="s">
        <v>72</v>
      </c>
      <c r="C73" s="19">
        <v>3</v>
      </c>
      <c r="D73" s="75" t="s">
        <v>132</v>
      </c>
      <c r="E73" s="43">
        <v>3</v>
      </c>
      <c r="F73" s="19">
        <v>1</v>
      </c>
      <c r="G73" s="19">
        <v>1</v>
      </c>
      <c r="H73" s="19">
        <v>77</v>
      </c>
      <c r="I73" s="19">
        <v>302</v>
      </c>
      <c r="J73" s="47">
        <v>302</v>
      </c>
      <c r="K73" s="19">
        <v>169</v>
      </c>
      <c r="L73" s="47">
        <v>169</v>
      </c>
      <c r="M73" s="19">
        <v>139</v>
      </c>
      <c r="N73" s="19">
        <v>7</v>
      </c>
      <c r="O73" s="75" t="s">
        <v>132</v>
      </c>
      <c r="P73" s="19">
        <v>35</v>
      </c>
      <c r="Q73" s="47">
        <v>18</v>
      </c>
      <c r="R73" s="19">
        <v>15</v>
      </c>
      <c r="S73" s="47">
        <v>5</v>
      </c>
      <c r="T73" s="92">
        <f t="shared" si="1"/>
        <v>11</v>
      </c>
      <c r="U73" s="93" t="s">
        <v>132</v>
      </c>
      <c r="V73" s="19">
        <v>1</v>
      </c>
      <c r="W73" s="75" t="s">
        <v>132</v>
      </c>
      <c r="X73" s="93" t="s">
        <v>132</v>
      </c>
      <c r="Y73" s="19">
        <v>4</v>
      </c>
      <c r="Z73" s="19">
        <v>1</v>
      </c>
      <c r="AA73" s="63">
        <v>0.5</v>
      </c>
      <c r="AB73" s="75" t="s">
        <v>132</v>
      </c>
      <c r="AC73" s="75" t="s">
        <v>132</v>
      </c>
      <c r="AD73" s="47">
        <v>1</v>
      </c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</row>
    <row r="74" spans="2:65" s="26" customFormat="1" ht="18" customHeight="1">
      <c r="B74" s="3" t="s">
        <v>73</v>
      </c>
      <c r="C74" s="21">
        <v>70</v>
      </c>
      <c r="D74" s="21">
        <v>1</v>
      </c>
      <c r="E74" s="20">
        <v>89</v>
      </c>
      <c r="F74" s="21">
        <v>31</v>
      </c>
      <c r="G74" s="21">
        <v>17</v>
      </c>
      <c r="H74" s="21">
        <v>1955</v>
      </c>
      <c r="I74" s="21">
        <v>12598</v>
      </c>
      <c r="J74" s="47">
        <v>12598</v>
      </c>
      <c r="K74" s="21">
        <v>7025</v>
      </c>
      <c r="L74" s="47">
        <v>6841</v>
      </c>
      <c r="M74" s="21">
        <v>7560</v>
      </c>
      <c r="N74" s="21">
        <v>146</v>
      </c>
      <c r="O74" s="21">
        <v>5</v>
      </c>
      <c r="P74" s="21">
        <v>1104</v>
      </c>
      <c r="Q74" s="47">
        <v>631</v>
      </c>
      <c r="R74" s="21">
        <v>571</v>
      </c>
      <c r="S74" s="47">
        <v>173</v>
      </c>
      <c r="T74" s="92">
        <f t="shared" si="1"/>
        <v>13.4</v>
      </c>
      <c r="U74" s="92">
        <v>22.8</v>
      </c>
      <c r="V74" s="21">
        <v>91</v>
      </c>
      <c r="W74" s="21">
        <v>43</v>
      </c>
      <c r="X74" s="92">
        <v>0.3</v>
      </c>
      <c r="Y74" s="21">
        <v>242</v>
      </c>
      <c r="Z74" s="21">
        <v>178</v>
      </c>
      <c r="AA74" s="62">
        <v>2.4</v>
      </c>
      <c r="AB74" s="47">
        <v>82</v>
      </c>
      <c r="AC74" s="47">
        <v>13</v>
      </c>
      <c r="AD74" s="47">
        <v>11</v>
      </c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</row>
    <row r="75" spans="1:65" s="39" customFormat="1" ht="12" customHeight="1">
      <c r="A75" s="53">
        <v>209</v>
      </c>
      <c r="B75" s="54" t="s">
        <v>74</v>
      </c>
      <c r="C75" s="19">
        <v>13</v>
      </c>
      <c r="D75" s="19">
        <v>1</v>
      </c>
      <c r="E75" s="43">
        <v>11</v>
      </c>
      <c r="F75" s="19">
        <v>4</v>
      </c>
      <c r="G75" s="19">
        <v>4</v>
      </c>
      <c r="H75" s="19">
        <v>495</v>
      </c>
      <c r="I75" s="19">
        <v>3044</v>
      </c>
      <c r="J75" s="47">
        <v>3044</v>
      </c>
      <c r="K75" s="19">
        <v>1671</v>
      </c>
      <c r="L75" s="47">
        <v>1487</v>
      </c>
      <c r="M75" s="19">
        <v>2839</v>
      </c>
      <c r="N75" s="19">
        <v>29</v>
      </c>
      <c r="O75" s="19">
        <v>5</v>
      </c>
      <c r="P75" s="19">
        <v>195</v>
      </c>
      <c r="Q75" s="47">
        <v>114</v>
      </c>
      <c r="R75" s="19">
        <v>106</v>
      </c>
      <c r="S75" s="47">
        <v>31</v>
      </c>
      <c r="T75" s="92">
        <f t="shared" si="1"/>
        <v>17.1</v>
      </c>
      <c r="U75" s="92">
        <v>22.8</v>
      </c>
      <c r="V75" s="19">
        <v>21</v>
      </c>
      <c r="W75" s="19">
        <v>14</v>
      </c>
      <c r="X75" s="92">
        <v>0.5</v>
      </c>
      <c r="Y75" s="19">
        <v>73</v>
      </c>
      <c r="Z75" s="19">
        <v>63</v>
      </c>
      <c r="AA75" s="63">
        <v>3.5</v>
      </c>
      <c r="AB75" s="47">
        <v>10</v>
      </c>
      <c r="AC75" s="47">
        <v>1</v>
      </c>
      <c r="AD75" s="47">
        <v>3</v>
      </c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</row>
    <row r="76" spans="1:65" s="39" customFormat="1" ht="12" customHeight="1">
      <c r="A76" s="53">
        <v>541</v>
      </c>
      <c r="B76" s="54" t="s">
        <v>75</v>
      </c>
      <c r="C76" s="19">
        <v>1</v>
      </c>
      <c r="D76" s="75" t="s">
        <v>132</v>
      </c>
      <c r="E76" s="43">
        <v>1</v>
      </c>
      <c r="F76" s="19">
        <v>1</v>
      </c>
      <c r="G76" s="75" t="s">
        <v>132</v>
      </c>
      <c r="H76" s="19">
        <v>26</v>
      </c>
      <c r="I76" s="19">
        <v>241</v>
      </c>
      <c r="J76" s="47">
        <v>241</v>
      </c>
      <c r="K76" s="19">
        <v>143</v>
      </c>
      <c r="L76" s="47">
        <v>143</v>
      </c>
      <c r="M76" s="75" t="s">
        <v>132</v>
      </c>
      <c r="N76" s="19">
        <v>2</v>
      </c>
      <c r="O76" s="75" t="s">
        <v>132</v>
      </c>
      <c r="P76" s="19">
        <v>17</v>
      </c>
      <c r="Q76" s="47">
        <v>11</v>
      </c>
      <c r="R76" s="19">
        <v>15</v>
      </c>
      <c r="S76" s="47">
        <v>5</v>
      </c>
      <c r="T76" s="92">
        <f t="shared" si="1"/>
        <v>13</v>
      </c>
      <c r="U76" s="93" t="s">
        <v>132</v>
      </c>
      <c r="V76" s="19">
        <v>1</v>
      </c>
      <c r="W76" s="19">
        <v>1</v>
      </c>
      <c r="X76" s="92">
        <v>0.4</v>
      </c>
      <c r="Y76" s="19">
        <v>3</v>
      </c>
      <c r="Z76" s="19">
        <v>1</v>
      </c>
      <c r="AA76" s="63">
        <v>0.8</v>
      </c>
      <c r="AB76" s="47">
        <v>1</v>
      </c>
      <c r="AC76" s="75" t="s">
        <v>132</v>
      </c>
      <c r="AD76" s="75" t="s">
        <v>132</v>
      </c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</row>
    <row r="77" spans="1:65" s="39" customFormat="1" ht="12" customHeight="1">
      <c r="A77" s="53">
        <v>542</v>
      </c>
      <c r="B77" s="54" t="s">
        <v>76</v>
      </c>
      <c r="C77" s="19">
        <v>2</v>
      </c>
      <c r="D77" s="75" t="s">
        <v>132</v>
      </c>
      <c r="E77" s="43">
        <v>3</v>
      </c>
      <c r="F77" s="19">
        <v>2</v>
      </c>
      <c r="G77" s="75" t="s">
        <v>132</v>
      </c>
      <c r="H77" s="19">
        <v>43</v>
      </c>
      <c r="I77" s="19">
        <v>390</v>
      </c>
      <c r="J77" s="47">
        <v>390</v>
      </c>
      <c r="K77" s="19">
        <v>215</v>
      </c>
      <c r="L77" s="47">
        <v>215</v>
      </c>
      <c r="M77" s="75" t="s">
        <v>132</v>
      </c>
      <c r="N77" s="19">
        <v>4</v>
      </c>
      <c r="O77" s="75" t="s">
        <v>132</v>
      </c>
      <c r="P77" s="19">
        <v>35</v>
      </c>
      <c r="Q77" s="47">
        <v>23</v>
      </c>
      <c r="R77" s="19">
        <v>31</v>
      </c>
      <c r="S77" s="47">
        <v>10</v>
      </c>
      <c r="T77" s="92">
        <f t="shared" si="1"/>
        <v>10.8</v>
      </c>
      <c r="U77" s="93" t="s">
        <v>132</v>
      </c>
      <c r="V77" s="75" t="s">
        <v>132</v>
      </c>
      <c r="W77" s="75" t="s">
        <v>132</v>
      </c>
      <c r="X77" s="93" t="s">
        <v>132</v>
      </c>
      <c r="Y77" s="19">
        <v>4</v>
      </c>
      <c r="Z77" s="19">
        <v>2</v>
      </c>
      <c r="AA77" s="63">
        <v>0.9</v>
      </c>
      <c r="AB77" s="47">
        <v>3</v>
      </c>
      <c r="AC77" s="47">
        <v>1</v>
      </c>
      <c r="AD77" s="75" t="s">
        <v>132</v>
      </c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</row>
    <row r="78" spans="1:65" s="39" customFormat="1" ht="12" customHeight="1">
      <c r="A78" s="53">
        <v>543</v>
      </c>
      <c r="B78" s="54" t="s">
        <v>77</v>
      </c>
      <c r="C78" s="19">
        <v>6</v>
      </c>
      <c r="D78" s="75" t="s">
        <v>132</v>
      </c>
      <c r="E78" s="43">
        <v>8</v>
      </c>
      <c r="F78" s="19">
        <v>2</v>
      </c>
      <c r="G78" s="19">
        <v>1</v>
      </c>
      <c r="H78" s="19">
        <v>190</v>
      </c>
      <c r="I78" s="19">
        <v>975</v>
      </c>
      <c r="J78" s="47">
        <v>975</v>
      </c>
      <c r="K78" s="19">
        <v>530</v>
      </c>
      <c r="L78" s="47">
        <v>530</v>
      </c>
      <c r="M78" s="19">
        <v>505</v>
      </c>
      <c r="N78" s="19">
        <v>15</v>
      </c>
      <c r="O78" s="75" t="s">
        <v>132</v>
      </c>
      <c r="P78" s="19">
        <v>81</v>
      </c>
      <c r="Q78" s="47">
        <v>48</v>
      </c>
      <c r="R78" s="19">
        <v>36</v>
      </c>
      <c r="S78" s="47">
        <v>8</v>
      </c>
      <c r="T78" s="92">
        <f t="shared" si="1"/>
        <v>12.7</v>
      </c>
      <c r="U78" s="93" t="s">
        <v>132</v>
      </c>
      <c r="V78" s="19">
        <v>11</v>
      </c>
      <c r="W78" s="19">
        <v>8</v>
      </c>
      <c r="X78" s="92">
        <v>0.8</v>
      </c>
      <c r="Y78" s="19">
        <v>19</v>
      </c>
      <c r="Z78" s="19">
        <v>19</v>
      </c>
      <c r="AA78" s="63">
        <v>3.2</v>
      </c>
      <c r="AB78" s="47">
        <v>6</v>
      </c>
      <c r="AC78" s="75" t="s">
        <v>132</v>
      </c>
      <c r="AD78" s="47">
        <v>1</v>
      </c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</row>
    <row r="79" spans="1:65" s="39" customFormat="1" ht="12" customHeight="1">
      <c r="A79" s="53">
        <v>544</v>
      </c>
      <c r="B79" s="54" t="s">
        <v>78</v>
      </c>
      <c r="C79" s="19">
        <v>4</v>
      </c>
      <c r="D79" s="75" t="s">
        <v>132</v>
      </c>
      <c r="E79" s="43">
        <v>7</v>
      </c>
      <c r="F79" s="19">
        <v>2</v>
      </c>
      <c r="G79" s="19">
        <v>1</v>
      </c>
      <c r="H79" s="19">
        <v>140</v>
      </c>
      <c r="I79" s="19">
        <v>1092</v>
      </c>
      <c r="J79" s="47">
        <v>1092</v>
      </c>
      <c r="K79" s="19">
        <v>632</v>
      </c>
      <c r="L79" s="47">
        <v>632</v>
      </c>
      <c r="M79" s="19">
        <v>404</v>
      </c>
      <c r="N79" s="19">
        <v>11</v>
      </c>
      <c r="O79" s="75" t="s">
        <v>132</v>
      </c>
      <c r="P79" s="19">
        <v>86</v>
      </c>
      <c r="Q79" s="47">
        <v>49</v>
      </c>
      <c r="R79" s="19">
        <v>41</v>
      </c>
      <c r="S79" s="47">
        <v>9</v>
      </c>
      <c r="T79" s="92">
        <f t="shared" si="1"/>
        <v>12.7</v>
      </c>
      <c r="U79" s="93" t="s">
        <v>132</v>
      </c>
      <c r="V79" s="19">
        <v>10</v>
      </c>
      <c r="W79" s="19">
        <v>2</v>
      </c>
      <c r="X79" s="92">
        <v>0.2</v>
      </c>
      <c r="Y79" s="19">
        <v>25</v>
      </c>
      <c r="Z79" s="19">
        <v>18</v>
      </c>
      <c r="AA79" s="63">
        <v>2.7</v>
      </c>
      <c r="AB79" s="47">
        <v>7</v>
      </c>
      <c r="AC79" s="47">
        <v>2</v>
      </c>
      <c r="AD79" s="47">
        <v>1</v>
      </c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</row>
    <row r="80" spans="1:65" s="39" customFormat="1" ht="12" customHeight="1">
      <c r="A80" s="53">
        <v>561</v>
      </c>
      <c r="B80" s="54" t="s">
        <v>79</v>
      </c>
      <c r="C80" s="19">
        <v>5</v>
      </c>
      <c r="D80" s="75" t="s">
        <v>132</v>
      </c>
      <c r="E80" s="43">
        <v>5</v>
      </c>
      <c r="F80" s="19">
        <v>1</v>
      </c>
      <c r="G80" s="19">
        <v>1</v>
      </c>
      <c r="H80" s="19">
        <v>190</v>
      </c>
      <c r="I80" s="19">
        <v>686</v>
      </c>
      <c r="J80" s="47">
        <v>686</v>
      </c>
      <c r="K80" s="19">
        <v>381</v>
      </c>
      <c r="L80" s="47">
        <v>381</v>
      </c>
      <c r="M80" s="19">
        <v>561</v>
      </c>
      <c r="N80" s="19">
        <v>16</v>
      </c>
      <c r="O80" s="75" t="s">
        <v>132</v>
      </c>
      <c r="P80" s="19">
        <v>67</v>
      </c>
      <c r="Q80" s="47">
        <v>39</v>
      </c>
      <c r="R80" s="19">
        <v>27</v>
      </c>
      <c r="S80" s="47">
        <v>8</v>
      </c>
      <c r="T80" s="92">
        <f t="shared" si="1"/>
        <v>11.9</v>
      </c>
      <c r="U80" s="93" t="s">
        <v>132</v>
      </c>
      <c r="V80" s="19">
        <v>6</v>
      </c>
      <c r="W80" s="19">
        <v>1</v>
      </c>
      <c r="X80" s="92">
        <v>0.1</v>
      </c>
      <c r="Y80" s="19">
        <v>13</v>
      </c>
      <c r="Z80" s="19">
        <v>9</v>
      </c>
      <c r="AA80" s="63">
        <v>2.2</v>
      </c>
      <c r="AB80" s="47">
        <v>5</v>
      </c>
      <c r="AC80" s="75" t="s">
        <v>132</v>
      </c>
      <c r="AD80" s="47">
        <v>1</v>
      </c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</row>
    <row r="81" spans="1:65" s="39" customFormat="1" ht="12" customHeight="1">
      <c r="A81" s="53">
        <v>562</v>
      </c>
      <c r="B81" s="54" t="s">
        <v>80</v>
      </c>
      <c r="C81" s="19">
        <v>3</v>
      </c>
      <c r="D81" s="75" t="s">
        <v>132</v>
      </c>
      <c r="E81" s="43">
        <v>3</v>
      </c>
      <c r="F81" s="19">
        <v>2</v>
      </c>
      <c r="G81" s="75" t="s">
        <v>132</v>
      </c>
      <c r="H81" s="19">
        <v>50</v>
      </c>
      <c r="I81" s="19">
        <v>344</v>
      </c>
      <c r="J81" s="47">
        <v>344</v>
      </c>
      <c r="K81" s="19">
        <v>220</v>
      </c>
      <c r="L81" s="47">
        <v>220</v>
      </c>
      <c r="M81" s="75" t="s">
        <v>132</v>
      </c>
      <c r="N81" s="19">
        <v>4</v>
      </c>
      <c r="O81" s="75" t="s">
        <v>132</v>
      </c>
      <c r="P81" s="19">
        <v>36</v>
      </c>
      <c r="Q81" s="47">
        <v>21</v>
      </c>
      <c r="R81" s="19">
        <v>25</v>
      </c>
      <c r="S81" s="47">
        <v>8</v>
      </c>
      <c r="T81" s="92">
        <f t="shared" si="1"/>
        <v>12.5</v>
      </c>
      <c r="U81" s="93" t="s">
        <v>132</v>
      </c>
      <c r="V81" s="75" t="s">
        <v>132</v>
      </c>
      <c r="W81" s="75" t="s">
        <v>132</v>
      </c>
      <c r="X81" s="93" t="s">
        <v>132</v>
      </c>
      <c r="Y81" s="19">
        <v>2</v>
      </c>
      <c r="Z81" s="19">
        <v>2</v>
      </c>
      <c r="AA81" s="63">
        <v>0.8</v>
      </c>
      <c r="AB81" s="47">
        <v>3</v>
      </c>
      <c r="AC81" s="75" t="s">
        <v>132</v>
      </c>
      <c r="AD81" s="75" t="s">
        <v>132</v>
      </c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</row>
    <row r="82" spans="1:65" s="39" customFormat="1" ht="12" customHeight="1">
      <c r="A82" s="53">
        <v>581</v>
      </c>
      <c r="B82" s="54" t="s">
        <v>81</v>
      </c>
      <c r="C82" s="19">
        <v>3</v>
      </c>
      <c r="D82" s="75" t="s">
        <v>132</v>
      </c>
      <c r="E82" s="43">
        <v>3</v>
      </c>
      <c r="F82" s="19">
        <v>3</v>
      </c>
      <c r="G82" s="19">
        <v>1</v>
      </c>
      <c r="H82" s="19">
        <v>58</v>
      </c>
      <c r="I82" s="19">
        <v>414</v>
      </c>
      <c r="J82" s="47">
        <v>414</v>
      </c>
      <c r="K82" s="19">
        <v>252</v>
      </c>
      <c r="L82" s="47">
        <v>252</v>
      </c>
      <c r="M82" s="19">
        <v>354</v>
      </c>
      <c r="N82" s="19">
        <v>6</v>
      </c>
      <c r="O82" s="75" t="s">
        <v>132</v>
      </c>
      <c r="P82" s="19">
        <v>37</v>
      </c>
      <c r="Q82" s="47">
        <v>22</v>
      </c>
      <c r="R82" s="19">
        <v>34</v>
      </c>
      <c r="S82" s="47">
        <v>12</v>
      </c>
      <c r="T82" s="92">
        <f t="shared" si="1"/>
        <v>9.7</v>
      </c>
      <c r="U82" s="93" t="s">
        <v>132</v>
      </c>
      <c r="V82" s="19">
        <v>1</v>
      </c>
      <c r="W82" s="75" t="s">
        <v>132</v>
      </c>
      <c r="X82" s="93" t="s">
        <v>132</v>
      </c>
      <c r="Y82" s="19">
        <v>6</v>
      </c>
      <c r="Z82" s="19">
        <v>3</v>
      </c>
      <c r="AA82" s="63">
        <v>1.2</v>
      </c>
      <c r="AB82" s="47">
        <v>3</v>
      </c>
      <c r="AC82" s="75" t="s">
        <v>132</v>
      </c>
      <c r="AD82" s="75" t="s">
        <v>132</v>
      </c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</row>
    <row r="83" spans="1:65" s="39" customFormat="1" ht="12" customHeight="1">
      <c r="A83" s="53">
        <v>582</v>
      </c>
      <c r="B83" s="54" t="s">
        <v>82</v>
      </c>
      <c r="C83" s="19">
        <v>2</v>
      </c>
      <c r="D83" s="75" t="s">
        <v>132</v>
      </c>
      <c r="E83" s="43">
        <v>8</v>
      </c>
      <c r="F83" s="19">
        <v>1</v>
      </c>
      <c r="G83" s="19">
        <v>1</v>
      </c>
      <c r="H83" s="19">
        <v>72</v>
      </c>
      <c r="I83" s="19">
        <v>717</v>
      </c>
      <c r="J83" s="47">
        <v>717</v>
      </c>
      <c r="K83" s="19">
        <v>413</v>
      </c>
      <c r="L83" s="47">
        <v>413</v>
      </c>
      <c r="M83" s="19">
        <v>477</v>
      </c>
      <c r="N83" s="19">
        <v>7</v>
      </c>
      <c r="O83" s="75" t="s">
        <v>132</v>
      </c>
      <c r="P83" s="19">
        <v>84</v>
      </c>
      <c r="Q83" s="47">
        <v>40</v>
      </c>
      <c r="R83" s="19">
        <v>26</v>
      </c>
      <c r="S83" s="47">
        <v>8</v>
      </c>
      <c r="T83" s="92">
        <f t="shared" si="1"/>
        <v>10.3</v>
      </c>
      <c r="U83" s="93" t="s">
        <v>132</v>
      </c>
      <c r="V83" s="19">
        <v>7</v>
      </c>
      <c r="W83" s="75" t="s">
        <v>132</v>
      </c>
      <c r="X83" s="93" t="s">
        <v>132</v>
      </c>
      <c r="Y83" s="19">
        <v>12</v>
      </c>
      <c r="Z83" s="75" t="s">
        <v>132</v>
      </c>
      <c r="AA83" s="75" t="s">
        <v>132</v>
      </c>
      <c r="AB83" s="47">
        <v>7</v>
      </c>
      <c r="AC83" s="75" t="s">
        <v>132</v>
      </c>
      <c r="AD83" s="47">
        <v>1</v>
      </c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</row>
    <row r="84" spans="1:65" s="39" customFormat="1" ht="12" customHeight="1">
      <c r="A84" s="53">
        <v>583</v>
      </c>
      <c r="B84" s="54" t="s">
        <v>83</v>
      </c>
      <c r="C84" s="75" t="s">
        <v>133</v>
      </c>
      <c r="D84" s="75" t="s">
        <v>132</v>
      </c>
      <c r="E84" s="43">
        <v>1</v>
      </c>
      <c r="F84" s="19">
        <v>1</v>
      </c>
      <c r="G84" s="75" t="s">
        <v>132</v>
      </c>
      <c r="H84" s="75" t="s">
        <v>132</v>
      </c>
      <c r="I84" s="19">
        <v>126</v>
      </c>
      <c r="J84" s="47">
        <v>126</v>
      </c>
      <c r="K84" s="19">
        <v>73</v>
      </c>
      <c r="L84" s="47">
        <v>73</v>
      </c>
      <c r="M84" s="75" t="s">
        <v>132</v>
      </c>
      <c r="N84" s="75" t="s">
        <v>132</v>
      </c>
      <c r="O84" s="75" t="s">
        <v>132</v>
      </c>
      <c r="P84" s="19">
        <v>12</v>
      </c>
      <c r="Q84" s="47">
        <v>6</v>
      </c>
      <c r="R84" s="19">
        <v>12</v>
      </c>
      <c r="S84" s="47">
        <v>4</v>
      </c>
      <c r="T84" s="93" t="s">
        <v>132</v>
      </c>
      <c r="U84" s="93" t="s">
        <v>132</v>
      </c>
      <c r="V84" s="19">
        <v>1</v>
      </c>
      <c r="W84" s="75" t="s">
        <v>132</v>
      </c>
      <c r="X84" s="93" t="s">
        <v>132</v>
      </c>
      <c r="Y84" s="75" t="s">
        <v>132</v>
      </c>
      <c r="Z84" s="75" t="s">
        <v>132</v>
      </c>
      <c r="AA84" s="75" t="s">
        <v>132</v>
      </c>
      <c r="AB84" s="47">
        <v>1</v>
      </c>
      <c r="AC84" s="75" t="s">
        <v>132</v>
      </c>
      <c r="AD84" s="75" t="s">
        <v>132</v>
      </c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</row>
    <row r="85" spans="1:65" s="39" customFormat="1" ht="12" customHeight="1">
      <c r="A85" s="53">
        <v>584</v>
      </c>
      <c r="B85" s="54" t="s">
        <v>84</v>
      </c>
      <c r="C85" s="19">
        <v>6</v>
      </c>
      <c r="D85" s="75" t="s">
        <v>132</v>
      </c>
      <c r="E85" s="43">
        <v>6</v>
      </c>
      <c r="F85" s="19">
        <v>3</v>
      </c>
      <c r="G85" s="19">
        <v>2</v>
      </c>
      <c r="H85" s="19">
        <v>91</v>
      </c>
      <c r="I85" s="19">
        <v>495</v>
      </c>
      <c r="J85" s="47">
        <v>485</v>
      </c>
      <c r="K85" s="19">
        <v>235</v>
      </c>
      <c r="L85" s="47">
        <v>235</v>
      </c>
      <c r="M85" s="19">
        <v>103</v>
      </c>
      <c r="N85" s="19">
        <v>11</v>
      </c>
      <c r="O85" s="75" t="s">
        <v>132</v>
      </c>
      <c r="P85" s="19">
        <v>57</v>
      </c>
      <c r="Q85" s="47">
        <v>29</v>
      </c>
      <c r="R85" s="19">
        <v>40</v>
      </c>
      <c r="S85" s="47">
        <v>18</v>
      </c>
      <c r="T85" s="92">
        <f t="shared" si="1"/>
        <v>8.3</v>
      </c>
      <c r="U85" s="93" t="s">
        <v>132</v>
      </c>
      <c r="V85" s="19">
        <v>1</v>
      </c>
      <c r="W85" s="19">
        <v>1</v>
      </c>
      <c r="X85" s="92">
        <v>0.2</v>
      </c>
      <c r="Y85" s="19">
        <v>5</v>
      </c>
      <c r="Z85" s="19">
        <v>5</v>
      </c>
      <c r="AA85" s="63">
        <v>2</v>
      </c>
      <c r="AB85" s="47">
        <v>5</v>
      </c>
      <c r="AC85" s="47">
        <v>2</v>
      </c>
      <c r="AD85" s="75" t="s">
        <v>132</v>
      </c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</row>
    <row r="86" spans="1:65" s="39" customFormat="1" ht="12" customHeight="1">
      <c r="A86" s="53">
        <v>601</v>
      </c>
      <c r="B86" s="54" t="s">
        <v>85</v>
      </c>
      <c r="C86" s="19">
        <v>5</v>
      </c>
      <c r="D86" s="75" t="s">
        <v>132</v>
      </c>
      <c r="E86" s="43">
        <v>5</v>
      </c>
      <c r="F86" s="19">
        <v>2</v>
      </c>
      <c r="G86" s="19">
        <v>2</v>
      </c>
      <c r="H86" s="19">
        <v>96</v>
      </c>
      <c r="I86" s="19">
        <v>719</v>
      </c>
      <c r="J86" s="47">
        <v>719</v>
      </c>
      <c r="K86" s="19">
        <v>423</v>
      </c>
      <c r="L86" s="47">
        <v>423</v>
      </c>
      <c r="M86" s="19">
        <v>1096</v>
      </c>
      <c r="N86" s="19">
        <v>5</v>
      </c>
      <c r="O86" s="75" t="s">
        <v>132</v>
      </c>
      <c r="P86" s="19">
        <v>66</v>
      </c>
      <c r="Q86" s="47">
        <v>37</v>
      </c>
      <c r="R86" s="19">
        <v>36</v>
      </c>
      <c r="S86" s="47">
        <v>12</v>
      </c>
      <c r="T86" s="92">
        <f t="shared" si="1"/>
        <v>19.2</v>
      </c>
      <c r="U86" s="93" t="s">
        <v>132</v>
      </c>
      <c r="V86" s="19">
        <v>5</v>
      </c>
      <c r="W86" s="19">
        <v>4</v>
      </c>
      <c r="X86" s="92">
        <v>0.5</v>
      </c>
      <c r="Y86" s="19">
        <v>17</v>
      </c>
      <c r="Z86" s="19">
        <v>8</v>
      </c>
      <c r="AA86" s="63">
        <v>1.8</v>
      </c>
      <c r="AB86" s="47">
        <v>5</v>
      </c>
      <c r="AC86" s="47">
        <v>2</v>
      </c>
      <c r="AD86" s="47">
        <v>2</v>
      </c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</row>
    <row r="87" spans="1:65" s="39" customFormat="1" ht="12" customHeight="1">
      <c r="A87" s="53">
        <v>602</v>
      </c>
      <c r="B87" s="54" t="s">
        <v>86</v>
      </c>
      <c r="C87" s="19">
        <v>5</v>
      </c>
      <c r="D87" s="75" t="s">
        <v>132</v>
      </c>
      <c r="E87" s="43">
        <v>5</v>
      </c>
      <c r="F87" s="19">
        <v>1</v>
      </c>
      <c r="G87" s="75" t="s">
        <v>132</v>
      </c>
      <c r="H87" s="19">
        <v>69</v>
      </c>
      <c r="I87" s="19">
        <v>542</v>
      </c>
      <c r="J87" s="47">
        <v>542</v>
      </c>
      <c r="K87" s="19">
        <v>286</v>
      </c>
      <c r="L87" s="47">
        <v>286</v>
      </c>
      <c r="M87" s="75" t="s">
        <v>132</v>
      </c>
      <c r="N87" s="19">
        <v>5</v>
      </c>
      <c r="O87" s="75" t="s">
        <v>132</v>
      </c>
      <c r="P87" s="19">
        <v>61</v>
      </c>
      <c r="Q87" s="47">
        <v>39</v>
      </c>
      <c r="R87" s="19">
        <v>25</v>
      </c>
      <c r="S87" s="47">
        <v>8</v>
      </c>
      <c r="T87" s="92">
        <f t="shared" si="1"/>
        <v>13.8</v>
      </c>
      <c r="U87" s="93" t="s">
        <v>132</v>
      </c>
      <c r="V87" s="19">
        <v>2</v>
      </c>
      <c r="W87" s="19">
        <v>2</v>
      </c>
      <c r="X87" s="92">
        <v>0.4</v>
      </c>
      <c r="Y87" s="19">
        <v>5</v>
      </c>
      <c r="Z87" s="19">
        <v>4</v>
      </c>
      <c r="AA87" s="63">
        <v>1.4</v>
      </c>
      <c r="AB87" s="47">
        <v>5</v>
      </c>
      <c r="AC87" s="75" t="s">
        <v>132</v>
      </c>
      <c r="AD87" s="75" t="s">
        <v>132</v>
      </c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</row>
    <row r="88" spans="1:65" s="39" customFormat="1" ht="12" customHeight="1">
      <c r="A88" s="53">
        <v>603</v>
      </c>
      <c r="B88" s="54" t="s">
        <v>87</v>
      </c>
      <c r="C88" s="19">
        <v>1</v>
      </c>
      <c r="D88" s="75" t="s">
        <v>132</v>
      </c>
      <c r="E88" s="43">
        <v>4</v>
      </c>
      <c r="F88" s="19">
        <v>1</v>
      </c>
      <c r="G88" s="19">
        <v>1</v>
      </c>
      <c r="H88" s="19">
        <v>20</v>
      </c>
      <c r="I88" s="19">
        <v>251</v>
      </c>
      <c r="J88" s="47">
        <v>251</v>
      </c>
      <c r="K88" s="19">
        <v>175</v>
      </c>
      <c r="L88" s="47">
        <v>175</v>
      </c>
      <c r="M88" s="19">
        <v>90</v>
      </c>
      <c r="N88" s="19">
        <v>2</v>
      </c>
      <c r="O88" s="75" t="s">
        <v>132</v>
      </c>
      <c r="P88" s="19">
        <v>40</v>
      </c>
      <c r="Q88" s="47">
        <v>22</v>
      </c>
      <c r="R88" s="19">
        <v>13</v>
      </c>
      <c r="S88" s="47">
        <v>4</v>
      </c>
      <c r="T88" s="92">
        <f t="shared" si="1"/>
        <v>10</v>
      </c>
      <c r="U88" s="93" t="s">
        <v>132</v>
      </c>
      <c r="V88" s="19">
        <v>3</v>
      </c>
      <c r="W88" s="19">
        <v>2</v>
      </c>
      <c r="X88" s="92">
        <v>0.7</v>
      </c>
      <c r="Y88" s="19">
        <v>6</v>
      </c>
      <c r="Z88" s="19">
        <v>4</v>
      </c>
      <c r="AA88" s="63">
        <v>2.5</v>
      </c>
      <c r="AB88" s="47">
        <v>4</v>
      </c>
      <c r="AC88" s="75" t="s">
        <v>132</v>
      </c>
      <c r="AD88" s="75" t="s">
        <v>132</v>
      </c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</row>
    <row r="89" spans="1:65" s="39" customFormat="1" ht="12" customHeight="1">
      <c r="A89" s="53">
        <v>604</v>
      </c>
      <c r="B89" s="54" t="s">
        <v>88</v>
      </c>
      <c r="C89" s="75" t="s">
        <v>132</v>
      </c>
      <c r="D89" s="75" t="s">
        <v>132</v>
      </c>
      <c r="E89" s="43">
        <v>4</v>
      </c>
      <c r="F89" s="19">
        <v>1</v>
      </c>
      <c r="G89" s="75" t="s">
        <v>132</v>
      </c>
      <c r="H89" s="75" t="s">
        <v>132</v>
      </c>
      <c r="I89" s="19">
        <v>280</v>
      </c>
      <c r="J89" s="47">
        <v>280</v>
      </c>
      <c r="K89" s="19">
        <v>165</v>
      </c>
      <c r="L89" s="47">
        <v>165</v>
      </c>
      <c r="M89" s="75" t="s">
        <v>132</v>
      </c>
      <c r="N89" s="75" t="s">
        <v>132</v>
      </c>
      <c r="O89" s="75" t="s">
        <v>132</v>
      </c>
      <c r="P89" s="19">
        <v>42</v>
      </c>
      <c r="Q89" s="47">
        <v>26</v>
      </c>
      <c r="R89" s="19">
        <v>16</v>
      </c>
      <c r="S89" s="47">
        <v>6</v>
      </c>
      <c r="T89" s="93" t="s">
        <v>132</v>
      </c>
      <c r="U89" s="93" t="s">
        <v>132</v>
      </c>
      <c r="V89" s="19">
        <v>1</v>
      </c>
      <c r="W89" s="75" t="s">
        <v>132</v>
      </c>
      <c r="X89" s="93" t="s">
        <v>132</v>
      </c>
      <c r="Y89" s="19">
        <v>1</v>
      </c>
      <c r="Z89" s="19">
        <v>1</v>
      </c>
      <c r="AA89" s="63">
        <v>0.6</v>
      </c>
      <c r="AB89" s="47">
        <v>4</v>
      </c>
      <c r="AC89" s="47">
        <v>1</v>
      </c>
      <c r="AD89" s="75" t="s">
        <v>132</v>
      </c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</row>
    <row r="90" spans="1:65" s="39" customFormat="1" ht="12" customHeight="1">
      <c r="A90" s="53">
        <v>621</v>
      </c>
      <c r="B90" s="54" t="s">
        <v>89</v>
      </c>
      <c r="C90" s="19">
        <v>3</v>
      </c>
      <c r="D90" s="75" t="s">
        <v>132</v>
      </c>
      <c r="E90" s="43">
        <v>3</v>
      </c>
      <c r="F90" s="19">
        <v>1</v>
      </c>
      <c r="G90" s="19">
        <v>2</v>
      </c>
      <c r="H90" s="19">
        <v>69</v>
      </c>
      <c r="I90" s="19">
        <v>289</v>
      </c>
      <c r="J90" s="47">
        <v>289</v>
      </c>
      <c r="K90" s="19">
        <v>140</v>
      </c>
      <c r="L90" s="47">
        <v>140</v>
      </c>
      <c r="M90" s="19">
        <v>679</v>
      </c>
      <c r="N90" s="19">
        <v>8</v>
      </c>
      <c r="O90" s="75" t="s">
        <v>132</v>
      </c>
      <c r="P90" s="19">
        <v>34</v>
      </c>
      <c r="Q90" s="47">
        <v>19</v>
      </c>
      <c r="R90" s="19">
        <v>17</v>
      </c>
      <c r="S90" s="47">
        <v>4</v>
      </c>
      <c r="T90" s="92">
        <f t="shared" si="1"/>
        <v>8.6</v>
      </c>
      <c r="U90" s="93" t="s">
        <v>132</v>
      </c>
      <c r="V90" s="19">
        <v>2</v>
      </c>
      <c r="W90" s="19">
        <v>2</v>
      </c>
      <c r="X90" s="92">
        <v>0.7</v>
      </c>
      <c r="Y90" s="19">
        <v>7</v>
      </c>
      <c r="Z90" s="19">
        <v>7</v>
      </c>
      <c r="AA90" s="63">
        <v>4.5</v>
      </c>
      <c r="AB90" s="47">
        <v>3</v>
      </c>
      <c r="AC90" s="47">
        <v>1</v>
      </c>
      <c r="AD90" s="47">
        <v>1</v>
      </c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</row>
    <row r="91" spans="1:65" s="39" customFormat="1" ht="12" customHeight="1">
      <c r="A91" s="53">
        <v>622</v>
      </c>
      <c r="B91" s="54" t="s">
        <v>90</v>
      </c>
      <c r="C91" s="19">
        <v>6</v>
      </c>
      <c r="D91" s="75" t="s">
        <v>132</v>
      </c>
      <c r="E91" s="43">
        <v>7</v>
      </c>
      <c r="F91" s="19">
        <v>1</v>
      </c>
      <c r="G91" s="19">
        <v>1</v>
      </c>
      <c r="H91" s="19">
        <v>155</v>
      </c>
      <c r="I91" s="19">
        <v>1105</v>
      </c>
      <c r="J91" s="47">
        <v>1105</v>
      </c>
      <c r="K91" s="19">
        <v>599</v>
      </c>
      <c r="L91" s="47">
        <v>599</v>
      </c>
      <c r="M91" s="19">
        <v>452</v>
      </c>
      <c r="N91" s="19">
        <v>9</v>
      </c>
      <c r="O91" s="75" t="s">
        <v>132</v>
      </c>
      <c r="P91" s="19">
        <v>72</v>
      </c>
      <c r="Q91" s="47">
        <v>39</v>
      </c>
      <c r="R91" s="19">
        <v>33</v>
      </c>
      <c r="S91" s="47">
        <v>8</v>
      </c>
      <c r="T91" s="92">
        <f t="shared" si="1"/>
        <v>17.2</v>
      </c>
      <c r="U91" s="93" t="s">
        <v>132</v>
      </c>
      <c r="V91" s="19">
        <v>9</v>
      </c>
      <c r="W91" s="19">
        <v>2</v>
      </c>
      <c r="X91" s="92">
        <v>0.2</v>
      </c>
      <c r="Y91" s="19">
        <v>19</v>
      </c>
      <c r="Z91" s="19">
        <v>17</v>
      </c>
      <c r="AA91" s="63">
        <v>2.7</v>
      </c>
      <c r="AB91" s="47">
        <v>5</v>
      </c>
      <c r="AC91" s="47">
        <v>1</v>
      </c>
      <c r="AD91" s="47">
        <v>1</v>
      </c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</row>
    <row r="92" spans="1:65" s="39" customFormat="1" ht="12" customHeight="1">
      <c r="A92" s="53">
        <v>623</v>
      </c>
      <c r="B92" s="54" t="s">
        <v>91</v>
      </c>
      <c r="C92" s="19">
        <v>3</v>
      </c>
      <c r="D92" s="75" t="s">
        <v>132</v>
      </c>
      <c r="E92" s="43">
        <v>3</v>
      </c>
      <c r="F92" s="19">
        <v>1</v>
      </c>
      <c r="G92" s="75" t="s">
        <v>132</v>
      </c>
      <c r="H92" s="19">
        <v>67</v>
      </c>
      <c r="I92" s="19">
        <v>428</v>
      </c>
      <c r="J92" s="47">
        <v>428</v>
      </c>
      <c r="K92" s="19">
        <v>232</v>
      </c>
      <c r="L92" s="47">
        <v>232</v>
      </c>
      <c r="M92" s="75" t="s">
        <v>132</v>
      </c>
      <c r="N92" s="19">
        <v>5</v>
      </c>
      <c r="O92" s="75" t="s">
        <v>132</v>
      </c>
      <c r="P92" s="19">
        <v>50</v>
      </c>
      <c r="Q92" s="47">
        <v>26</v>
      </c>
      <c r="R92" s="19">
        <v>19</v>
      </c>
      <c r="S92" s="47">
        <v>4</v>
      </c>
      <c r="T92" s="92">
        <f t="shared" si="1"/>
        <v>13.4</v>
      </c>
      <c r="U92" s="93" t="s">
        <v>132</v>
      </c>
      <c r="V92" s="19">
        <v>2</v>
      </c>
      <c r="W92" s="19">
        <v>1</v>
      </c>
      <c r="X92" s="92">
        <v>0.2</v>
      </c>
      <c r="Y92" s="19">
        <v>11</v>
      </c>
      <c r="Z92" s="19">
        <v>9</v>
      </c>
      <c r="AA92" s="63">
        <v>3.9</v>
      </c>
      <c r="AB92" s="47">
        <v>3</v>
      </c>
      <c r="AC92" s="47">
        <v>1</v>
      </c>
      <c r="AD92" s="75" t="s">
        <v>132</v>
      </c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</row>
    <row r="93" spans="1:65" s="39" customFormat="1" ht="12" customHeight="1">
      <c r="A93" s="53">
        <v>624</v>
      </c>
      <c r="B93" s="54" t="s">
        <v>92</v>
      </c>
      <c r="C93" s="19">
        <v>2</v>
      </c>
      <c r="D93" s="75" t="s">
        <v>132</v>
      </c>
      <c r="E93" s="43">
        <v>2</v>
      </c>
      <c r="F93" s="19">
        <v>1</v>
      </c>
      <c r="G93" s="75" t="s">
        <v>132</v>
      </c>
      <c r="H93" s="19">
        <v>124</v>
      </c>
      <c r="I93" s="19">
        <v>470</v>
      </c>
      <c r="J93" s="47">
        <v>470</v>
      </c>
      <c r="K93" s="19">
        <v>240</v>
      </c>
      <c r="L93" s="47">
        <v>240</v>
      </c>
      <c r="M93" s="75" t="s">
        <v>132</v>
      </c>
      <c r="N93" s="19">
        <v>7</v>
      </c>
      <c r="O93" s="75" t="s">
        <v>132</v>
      </c>
      <c r="P93" s="19">
        <v>32</v>
      </c>
      <c r="Q93" s="47">
        <v>21</v>
      </c>
      <c r="R93" s="19">
        <v>19</v>
      </c>
      <c r="S93" s="47">
        <v>6</v>
      </c>
      <c r="T93" s="92">
        <f t="shared" si="1"/>
        <v>17.7</v>
      </c>
      <c r="U93" s="93" t="s">
        <v>132</v>
      </c>
      <c r="V93" s="19">
        <v>8</v>
      </c>
      <c r="W93" s="19">
        <v>3</v>
      </c>
      <c r="X93" s="92">
        <v>0.6</v>
      </c>
      <c r="Y93" s="19">
        <v>14</v>
      </c>
      <c r="Z93" s="19">
        <v>6</v>
      </c>
      <c r="AA93" s="63">
        <v>2.2</v>
      </c>
      <c r="AB93" s="47">
        <v>2</v>
      </c>
      <c r="AC93" s="47">
        <v>1</v>
      </c>
      <c r="AD93" s="75" t="s">
        <v>132</v>
      </c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</row>
    <row r="94" spans="2:65" s="26" customFormat="1" ht="18" customHeight="1">
      <c r="B94" s="55" t="s">
        <v>93</v>
      </c>
      <c r="C94" s="21">
        <v>36</v>
      </c>
      <c r="D94" s="75" t="s">
        <v>132</v>
      </c>
      <c r="E94" s="20">
        <v>44</v>
      </c>
      <c r="F94" s="21">
        <v>12</v>
      </c>
      <c r="G94" s="21">
        <v>7</v>
      </c>
      <c r="H94" s="21">
        <v>1229</v>
      </c>
      <c r="I94" s="21">
        <v>7838</v>
      </c>
      <c r="J94" s="47">
        <v>7838</v>
      </c>
      <c r="K94" s="21">
        <v>4307</v>
      </c>
      <c r="L94" s="47">
        <v>4307</v>
      </c>
      <c r="M94" s="21">
        <v>4188</v>
      </c>
      <c r="N94" s="21">
        <v>92</v>
      </c>
      <c r="O94" s="75" t="s">
        <v>132</v>
      </c>
      <c r="P94" s="21">
        <v>610</v>
      </c>
      <c r="Q94" s="47">
        <v>366</v>
      </c>
      <c r="R94" s="21">
        <v>317</v>
      </c>
      <c r="S94" s="47">
        <v>114</v>
      </c>
      <c r="T94" s="92">
        <f t="shared" si="1"/>
        <v>13.4</v>
      </c>
      <c r="U94" s="93" t="s">
        <v>132</v>
      </c>
      <c r="V94" s="21">
        <v>62</v>
      </c>
      <c r="W94" s="21">
        <v>26</v>
      </c>
      <c r="X94" s="92">
        <v>0.3</v>
      </c>
      <c r="Y94" s="21">
        <v>153</v>
      </c>
      <c r="Z94" s="21">
        <v>100</v>
      </c>
      <c r="AA94" s="62">
        <v>2.2</v>
      </c>
      <c r="AB94" s="47">
        <v>44</v>
      </c>
      <c r="AC94" s="47">
        <v>10</v>
      </c>
      <c r="AD94" s="47">
        <v>5</v>
      </c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</row>
    <row r="95" spans="1:65" s="39" customFormat="1" ht="12" customHeight="1">
      <c r="A95" s="53">
        <v>221</v>
      </c>
      <c r="B95" s="54" t="s">
        <v>94</v>
      </c>
      <c r="C95" s="21">
        <v>16</v>
      </c>
      <c r="D95" s="75" t="s">
        <v>132</v>
      </c>
      <c r="E95" s="20">
        <v>19</v>
      </c>
      <c r="F95" s="21">
        <v>5</v>
      </c>
      <c r="G95" s="21">
        <v>4</v>
      </c>
      <c r="H95" s="21">
        <v>422</v>
      </c>
      <c r="I95" s="21">
        <v>3061</v>
      </c>
      <c r="J95" s="47">
        <v>3061</v>
      </c>
      <c r="K95" s="21">
        <v>1735</v>
      </c>
      <c r="L95" s="47">
        <v>1735</v>
      </c>
      <c r="M95" s="21">
        <v>2122</v>
      </c>
      <c r="N95" s="21">
        <v>34</v>
      </c>
      <c r="O95" s="75" t="s">
        <v>132</v>
      </c>
      <c r="P95" s="21">
        <v>249</v>
      </c>
      <c r="Q95" s="47">
        <v>147</v>
      </c>
      <c r="R95" s="21">
        <v>133</v>
      </c>
      <c r="S95" s="47">
        <v>52</v>
      </c>
      <c r="T95" s="92">
        <f t="shared" si="1"/>
        <v>12.4</v>
      </c>
      <c r="U95" s="93" t="s">
        <v>132</v>
      </c>
      <c r="V95" s="21">
        <v>18</v>
      </c>
      <c r="W95" s="21">
        <v>8</v>
      </c>
      <c r="X95" s="92">
        <v>0.3</v>
      </c>
      <c r="Y95" s="21">
        <v>80</v>
      </c>
      <c r="Z95" s="21">
        <v>54</v>
      </c>
      <c r="AA95" s="62">
        <v>3</v>
      </c>
      <c r="AB95" s="47">
        <v>19</v>
      </c>
      <c r="AC95" s="47">
        <v>3</v>
      </c>
      <c r="AD95" s="47">
        <v>2</v>
      </c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</row>
    <row r="96" spans="1:65" s="39" customFormat="1" ht="12" customHeight="1">
      <c r="A96" s="53">
        <v>641</v>
      </c>
      <c r="B96" s="54" t="s">
        <v>95</v>
      </c>
      <c r="C96" s="19">
        <v>2</v>
      </c>
      <c r="D96" s="75" t="s">
        <v>132</v>
      </c>
      <c r="E96" s="43">
        <v>2</v>
      </c>
      <c r="F96" s="19">
        <v>1</v>
      </c>
      <c r="G96" s="19">
        <v>1</v>
      </c>
      <c r="H96" s="19">
        <v>118</v>
      </c>
      <c r="I96" s="19">
        <v>695</v>
      </c>
      <c r="J96" s="47">
        <v>695</v>
      </c>
      <c r="K96" s="19">
        <v>352</v>
      </c>
      <c r="L96" s="47">
        <v>352</v>
      </c>
      <c r="M96" s="19">
        <v>1253</v>
      </c>
      <c r="N96" s="19">
        <v>7</v>
      </c>
      <c r="O96" s="75" t="s">
        <v>132</v>
      </c>
      <c r="P96" s="19">
        <v>37</v>
      </c>
      <c r="Q96" s="47">
        <v>21</v>
      </c>
      <c r="R96" s="19">
        <v>29</v>
      </c>
      <c r="S96" s="47">
        <v>11</v>
      </c>
      <c r="T96" s="92">
        <f t="shared" si="1"/>
        <v>16.9</v>
      </c>
      <c r="U96" s="93" t="s">
        <v>132</v>
      </c>
      <c r="V96" s="19">
        <v>12</v>
      </c>
      <c r="W96" s="19">
        <v>9</v>
      </c>
      <c r="X96" s="92">
        <v>1.4</v>
      </c>
      <c r="Y96" s="19">
        <v>27</v>
      </c>
      <c r="Z96" s="19">
        <v>12</v>
      </c>
      <c r="AA96" s="63">
        <v>3.2</v>
      </c>
      <c r="AB96" s="47">
        <v>2</v>
      </c>
      <c r="AC96" s="47">
        <v>1</v>
      </c>
      <c r="AD96" s="47">
        <v>1</v>
      </c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</row>
    <row r="97" spans="1:65" s="39" customFormat="1" ht="12" customHeight="1">
      <c r="A97" s="53">
        <v>642</v>
      </c>
      <c r="B97" s="54" t="s">
        <v>96</v>
      </c>
      <c r="C97" s="19">
        <v>5</v>
      </c>
      <c r="D97" s="75" t="s">
        <v>132</v>
      </c>
      <c r="E97" s="43">
        <v>5</v>
      </c>
      <c r="F97" s="19">
        <v>1</v>
      </c>
      <c r="G97" s="75" t="s">
        <v>132</v>
      </c>
      <c r="H97" s="19">
        <v>202</v>
      </c>
      <c r="I97" s="19">
        <v>1304</v>
      </c>
      <c r="J97" s="47">
        <v>1304</v>
      </c>
      <c r="K97" s="19">
        <v>677</v>
      </c>
      <c r="L97" s="47">
        <v>677</v>
      </c>
      <c r="M97" s="75" t="s">
        <v>132</v>
      </c>
      <c r="N97" s="19">
        <v>14</v>
      </c>
      <c r="O97" s="75" t="s">
        <v>132</v>
      </c>
      <c r="P97" s="19">
        <v>84</v>
      </c>
      <c r="Q97" s="47">
        <v>51</v>
      </c>
      <c r="R97" s="19">
        <v>40</v>
      </c>
      <c r="S97" s="47">
        <v>13</v>
      </c>
      <c r="T97" s="92">
        <f t="shared" si="1"/>
        <v>14.4</v>
      </c>
      <c r="U97" s="93" t="s">
        <v>132</v>
      </c>
      <c r="V97" s="19">
        <v>13</v>
      </c>
      <c r="W97" s="75" t="s">
        <v>132</v>
      </c>
      <c r="X97" s="93" t="s">
        <v>132</v>
      </c>
      <c r="Y97" s="19">
        <v>21</v>
      </c>
      <c r="Z97" s="19">
        <v>14</v>
      </c>
      <c r="AA97" s="63">
        <v>2</v>
      </c>
      <c r="AB97" s="47">
        <v>5</v>
      </c>
      <c r="AC97" s="47">
        <v>1</v>
      </c>
      <c r="AD97" s="75" t="s">
        <v>132</v>
      </c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</row>
    <row r="98" spans="1:65" s="39" customFormat="1" ht="12" customHeight="1">
      <c r="A98" s="53">
        <v>643</v>
      </c>
      <c r="B98" s="54" t="s">
        <v>97</v>
      </c>
      <c r="C98" s="19">
        <v>1</v>
      </c>
      <c r="D98" s="75" t="s">
        <v>132</v>
      </c>
      <c r="E98" s="43">
        <v>4</v>
      </c>
      <c r="F98" s="19">
        <v>1</v>
      </c>
      <c r="G98" s="19">
        <v>1</v>
      </c>
      <c r="H98" s="19">
        <v>76</v>
      </c>
      <c r="I98" s="19">
        <v>484</v>
      </c>
      <c r="J98" s="47">
        <v>484</v>
      </c>
      <c r="K98" s="19">
        <v>283</v>
      </c>
      <c r="L98" s="47">
        <v>283</v>
      </c>
      <c r="M98" s="19">
        <v>205</v>
      </c>
      <c r="N98" s="19">
        <v>4</v>
      </c>
      <c r="O98" s="75" t="s">
        <v>132</v>
      </c>
      <c r="P98" s="19">
        <v>50</v>
      </c>
      <c r="Q98" s="47">
        <v>30</v>
      </c>
      <c r="R98" s="19">
        <v>24</v>
      </c>
      <c r="S98" s="47">
        <v>8</v>
      </c>
      <c r="T98" s="92">
        <f t="shared" si="1"/>
        <v>19</v>
      </c>
      <c r="U98" s="93" t="s">
        <v>132</v>
      </c>
      <c r="V98" s="19">
        <v>5</v>
      </c>
      <c r="W98" s="19">
        <v>3</v>
      </c>
      <c r="X98" s="92">
        <v>0.6</v>
      </c>
      <c r="Y98" s="19">
        <v>5</v>
      </c>
      <c r="Z98" s="19">
        <v>2</v>
      </c>
      <c r="AA98" s="63">
        <v>0.7</v>
      </c>
      <c r="AB98" s="47">
        <v>4</v>
      </c>
      <c r="AC98" s="47">
        <v>1</v>
      </c>
      <c r="AD98" s="47">
        <v>1</v>
      </c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</row>
    <row r="99" spans="1:65" s="39" customFormat="1" ht="12" customHeight="1">
      <c r="A99" s="53">
        <v>644</v>
      </c>
      <c r="B99" s="54" t="s">
        <v>98</v>
      </c>
      <c r="C99" s="19">
        <v>5</v>
      </c>
      <c r="D99" s="75" t="s">
        <v>132</v>
      </c>
      <c r="E99" s="43">
        <v>5</v>
      </c>
      <c r="F99" s="19">
        <v>1</v>
      </c>
      <c r="G99" s="19">
        <v>1</v>
      </c>
      <c r="H99" s="19">
        <v>200</v>
      </c>
      <c r="I99" s="19">
        <v>802</v>
      </c>
      <c r="J99" s="47">
        <v>802</v>
      </c>
      <c r="K99" s="19">
        <v>432</v>
      </c>
      <c r="L99" s="47">
        <v>432</v>
      </c>
      <c r="M99" s="19">
        <v>608</v>
      </c>
      <c r="N99" s="19">
        <v>16</v>
      </c>
      <c r="O99" s="75" t="s">
        <v>132</v>
      </c>
      <c r="P99" s="19">
        <v>66</v>
      </c>
      <c r="Q99" s="47">
        <v>39</v>
      </c>
      <c r="R99" s="19">
        <v>28</v>
      </c>
      <c r="S99" s="47">
        <v>8</v>
      </c>
      <c r="T99" s="92">
        <f t="shared" si="1"/>
        <v>12.5</v>
      </c>
      <c r="U99" s="93" t="s">
        <v>132</v>
      </c>
      <c r="V99" s="19">
        <v>3</v>
      </c>
      <c r="W99" s="19">
        <v>2</v>
      </c>
      <c r="X99" s="92">
        <v>0.2</v>
      </c>
      <c r="Y99" s="19">
        <v>5</v>
      </c>
      <c r="Z99" s="19">
        <v>5</v>
      </c>
      <c r="AA99" s="63">
        <v>1</v>
      </c>
      <c r="AB99" s="47">
        <v>5</v>
      </c>
      <c r="AC99" s="47">
        <v>1</v>
      </c>
      <c r="AD99" s="47">
        <v>1</v>
      </c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</row>
    <row r="100" spans="1:65" s="39" customFormat="1" ht="12" customHeight="1">
      <c r="A100" s="53">
        <v>645</v>
      </c>
      <c r="B100" s="54" t="s">
        <v>99</v>
      </c>
      <c r="C100" s="19">
        <v>4</v>
      </c>
      <c r="D100" s="75" t="s">
        <v>132</v>
      </c>
      <c r="E100" s="43">
        <v>4</v>
      </c>
      <c r="F100" s="19">
        <v>2</v>
      </c>
      <c r="G100" s="75" t="s">
        <v>132</v>
      </c>
      <c r="H100" s="19">
        <v>146</v>
      </c>
      <c r="I100" s="19">
        <v>808</v>
      </c>
      <c r="J100" s="47">
        <v>808</v>
      </c>
      <c r="K100" s="19">
        <v>473</v>
      </c>
      <c r="L100" s="47">
        <v>473</v>
      </c>
      <c r="M100" s="75" t="s">
        <v>132</v>
      </c>
      <c r="N100" s="19">
        <v>10</v>
      </c>
      <c r="O100" s="75" t="s">
        <v>132</v>
      </c>
      <c r="P100" s="19">
        <v>64</v>
      </c>
      <c r="Q100" s="47">
        <v>40</v>
      </c>
      <c r="R100" s="19">
        <v>38</v>
      </c>
      <c r="S100" s="47">
        <v>14</v>
      </c>
      <c r="T100" s="92">
        <f t="shared" si="1"/>
        <v>14.6</v>
      </c>
      <c r="U100" s="93" t="s">
        <v>132</v>
      </c>
      <c r="V100" s="19">
        <v>3</v>
      </c>
      <c r="W100" s="19">
        <v>2</v>
      </c>
      <c r="X100" s="92">
        <v>0.2</v>
      </c>
      <c r="Y100" s="19">
        <v>6</v>
      </c>
      <c r="Z100" s="19">
        <v>4</v>
      </c>
      <c r="AA100" s="63">
        <v>0.8</v>
      </c>
      <c r="AB100" s="47">
        <v>4</v>
      </c>
      <c r="AC100" s="47">
        <v>2</v>
      </c>
      <c r="AD100" s="75" t="s">
        <v>132</v>
      </c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</row>
    <row r="101" spans="1:65" s="39" customFormat="1" ht="12" customHeight="1">
      <c r="A101" s="53">
        <v>646</v>
      </c>
      <c r="B101" s="54" t="s">
        <v>100</v>
      </c>
      <c r="C101" s="19">
        <v>3</v>
      </c>
      <c r="D101" s="75" t="s">
        <v>132</v>
      </c>
      <c r="E101" s="43">
        <v>5</v>
      </c>
      <c r="F101" s="19">
        <v>1</v>
      </c>
      <c r="G101" s="75" t="s">
        <v>132</v>
      </c>
      <c r="H101" s="19">
        <v>65</v>
      </c>
      <c r="I101" s="19">
        <v>684</v>
      </c>
      <c r="J101" s="47">
        <v>684</v>
      </c>
      <c r="K101" s="19">
        <v>355</v>
      </c>
      <c r="L101" s="47">
        <v>355</v>
      </c>
      <c r="M101" s="75" t="s">
        <v>132</v>
      </c>
      <c r="N101" s="19">
        <v>7</v>
      </c>
      <c r="O101" s="75" t="s">
        <v>132</v>
      </c>
      <c r="P101" s="19">
        <v>60</v>
      </c>
      <c r="Q101" s="47">
        <v>38</v>
      </c>
      <c r="R101" s="19">
        <v>25</v>
      </c>
      <c r="S101" s="47">
        <v>8</v>
      </c>
      <c r="T101" s="92">
        <f t="shared" si="1"/>
        <v>9.3</v>
      </c>
      <c r="U101" s="93" t="s">
        <v>132</v>
      </c>
      <c r="V101" s="19">
        <v>8</v>
      </c>
      <c r="W101" s="19">
        <v>2</v>
      </c>
      <c r="X101" s="92">
        <v>0.3</v>
      </c>
      <c r="Y101" s="19">
        <v>9</v>
      </c>
      <c r="Z101" s="19">
        <v>9</v>
      </c>
      <c r="AA101" s="63">
        <v>2.6</v>
      </c>
      <c r="AB101" s="47">
        <v>5</v>
      </c>
      <c r="AC101" s="47">
        <v>1</v>
      </c>
      <c r="AD101" s="75" t="s">
        <v>132</v>
      </c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</row>
    <row r="102" spans="2:65" s="26" customFormat="1" ht="18" customHeight="1">
      <c r="B102" s="56" t="s">
        <v>101</v>
      </c>
      <c r="C102" s="21">
        <v>15</v>
      </c>
      <c r="D102" s="21">
        <v>3</v>
      </c>
      <c r="E102" s="20">
        <v>60</v>
      </c>
      <c r="F102" s="21">
        <v>20</v>
      </c>
      <c r="G102" s="21">
        <v>9</v>
      </c>
      <c r="H102" s="21">
        <v>798</v>
      </c>
      <c r="I102" s="21">
        <v>9232</v>
      </c>
      <c r="J102" s="47">
        <v>9232</v>
      </c>
      <c r="K102" s="21">
        <v>5261</v>
      </c>
      <c r="L102" s="47">
        <v>5110</v>
      </c>
      <c r="M102" s="21">
        <v>5202</v>
      </c>
      <c r="N102" s="21">
        <v>63</v>
      </c>
      <c r="O102" s="21">
        <v>23</v>
      </c>
      <c r="P102" s="21">
        <v>764</v>
      </c>
      <c r="Q102" s="47">
        <v>461</v>
      </c>
      <c r="R102" s="21">
        <v>424</v>
      </c>
      <c r="S102" s="47">
        <v>153</v>
      </c>
      <c r="T102" s="92">
        <f t="shared" si="1"/>
        <v>12.7</v>
      </c>
      <c r="U102" s="92">
        <v>13.7</v>
      </c>
      <c r="V102" s="21">
        <v>83</v>
      </c>
      <c r="W102" s="21">
        <v>18</v>
      </c>
      <c r="X102" s="92">
        <v>0.2</v>
      </c>
      <c r="Y102" s="21">
        <v>167</v>
      </c>
      <c r="Z102" s="21">
        <v>108</v>
      </c>
      <c r="AA102" s="62">
        <v>1.9</v>
      </c>
      <c r="AB102" s="47">
        <v>43</v>
      </c>
      <c r="AC102" s="47">
        <v>6</v>
      </c>
      <c r="AD102" s="47">
        <v>6</v>
      </c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</row>
    <row r="103" spans="1:65" s="39" customFormat="1" ht="12" customHeight="1">
      <c r="A103" s="53">
        <v>205</v>
      </c>
      <c r="B103" s="54" t="s">
        <v>102</v>
      </c>
      <c r="C103" s="19">
        <v>7</v>
      </c>
      <c r="D103" s="19">
        <v>2</v>
      </c>
      <c r="E103" s="43">
        <v>11</v>
      </c>
      <c r="F103" s="19">
        <v>6</v>
      </c>
      <c r="G103" s="19">
        <v>3</v>
      </c>
      <c r="H103" s="19">
        <v>554</v>
      </c>
      <c r="I103" s="19">
        <v>2229</v>
      </c>
      <c r="J103" s="47">
        <v>2229</v>
      </c>
      <c r="K103" s="19">
        <v>1354</v>
      </c>
      <c r="L103" s="47">
        <v>1203</v>
      </c>
      <c r="M103" s="19">
        <v>2465</v>
      </c>
      <c r="N103" s="19">
        <v>36</v>
      </c>
      <c r="O103" s="19">
        <v>19</v>
      </c>
      <c r="P103" s="19">
        <v>136</v>
      </c>
      <c r="Q103" s="47">
        <v>88</v>
      </c>
      <c r="R103" s="19">
        <v>125</v>
      </c>
      <c r="S103" s="47">
        <v>54</v>
      </c>
      <c r="T103" s="92">
        <f t="shared" si="1"/>
        <v>15.4</v>
      </c>
      <c r="U103" s="92">
        <v>14.8</v>
      </c>
      <c r="V103" s="19">
        <v>25</v>
      </c>
      <c r="W103" s="19">
        <v>4</v>
      </c>
      <c r="X103" s="92">
        <v>0.2</v>
      </c>
      <c r="Y103" s="19">
        <v>35</v>
      </c>
      <c r="Z103" s="19">
        <v>28</v>
      </c>
      <c r="AA103" s="63">
        <v>2</v>
      </c>
      <c r="AB103" s="47">
        <v>8</v>
      </c>
      <c r="AC103" s="75" t="s">
        <v>132</v>
      </c>
      <c r="AD103" s="47">
        <v>2</v>
      </c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</row>
    <row r="104" spans="1:65" s="39" customFormat="1" ht="12" customHeight="1">
      <c r="A104" s="53">
        <v>681</v>
      </c>
      <c r="B104" s="54" t="s">
        <v>103</v>
      </c>
      <c r="C104" s="75" t="s">
        <v>133</v>
      </c>
      <c r="D104" s="75" t="s">
        <v>132</v>
      </c>
      <c r="E104" s="43">
        <v>7</v>
      </c>
      <c r="F104" s="19">
        <v>1</v>
      </c>
      <c r="G104" s="19">
        <v>1</v>
      </c>
      <c r="H104" s="75" t="s">
        <v>132</v>
      </c>
      <c r="I104" s="19">
        <v>994</v>
      </c>
      <c r="J104" s="47">
        <v>994</v>
      </c>
      <c r="K104" s="19">
        <v>553</v>
      </c>
      <c r="L104" s="47">
        <v>553</v>
      </c>
      <c r="M104" s="19">
        <v>719</v>
      </c>
      <c r="N104" s="75" t="s">
        <v>132</v>
      </c>
      <c r="O104" s="75" t="s">
        <v>132</v>
      </c>
      <c r="P104" s="19">
        <v>86</v>
      </c>
      <c r="Q104" s="47">
        <v>51</v>
      </c>
      <c r="R104" s="19">
        <v>31</v>
      </c>
      <c r="S104" s="47">
        <v>8</v>
      </c>
      <c r="T104" s="93" t="s">
        <v>132</v>
      </c>
      <c r="U104" s="93" t="s">
        <v>132</v>
      </c>
      <c r="V104" s="19">
        <v>12</v>
      </c>
      <c r="W104" s="19">
        <v>4</v>
      </c>
      <c r="X104" s="92">
        <v>0.4</v>
      </c>
      <c r="Y104" s="19">
        <v>16</v>
      </c>
      <c r="Z104" s="19">
        <v>8</v>
      </c>
      <c r="AA104" s="63">
        <v>1.4</v>
      </c>
      <c r="AB104" s="47">
        <v>1</v>
      </c>
      <c r="AC104" s="75" t="s">
        <v>132</v>
      </c>
      <c r="AD104" s="47">
        <v>1</v>
      </c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</row>
    <row r="105" spans="1:65" s="39" customFormat="1" ht="12" customHeight="1">
      <c r="A105" s="53">
        <v>682</v>
      </c>
      <c r="B105" s="54" t="s">
        <v>104</v>
      </c>
      <c r="C105" s="19">
        <v>1</v>
      </c>
      <c r="D105" s="75" t="s">
        <v>132</v>
      </c>
      <c r="E105" s="43">
        <v>1</v>
      </c>
      <c r="F105" s="19">
        <v>1</v>
      </c>
      <c r="G105" s="75" t="s">
        <v>132</v>
      </c>
      <c r="H105" s="19">
        <v>50</v>
      </c>
      <c r="I105" s="19">
        <v>324</v>
      </c>
      <c r="J105" s="47">
        <v>324</v>
      </c>
      <c r="K105" s="19">
        <v>178</v>
      </c>
      <c r="L105" s="47">
        <v>178</v>
      </c>
      <c r="M105" s="75" t="s">
        <v>132</v>
      </c>
      <c r="N105" s="19">
        <v>4</v>
      </c>
      <c r="O105" s="75" t="s">
        <v>132</v>
      </c>
      <c r="P105" s="19">
        <v>24</v>
      </c>
      <c r="Q105" s="47">
        <v>12</v>
      </c>
      <c r="R105" s="19">
        <v>19</v>
      </c>
      <c r="S105" s="47">
        <v>7</v>
      </c>
      <c r="T105" s="92">
        <f t="shared" si="1"/>
        <v>12.5</v>
      </c>
      <c r="U105" s="93" t="s">
        <v>132</v>
      </c>
      <c r="V105" s="19">
        <v>1</v>
      </c>
      <c r="W105" s="75" t="s">
        <v>132</v>
      </c>
      <c r="X105" s="93" t="s">
        <v>132</v>
      </c>
      <c r="Y105" s="19">
        <v>9</v>
      </c>
      <c r="Z105" s="19">
        <v>5</v>
      </c>
      <c r="AA105" s="63">
        <v>2.4</v>
      </c>
      <c r="AB105" s="47">
        <v>1</v>
      </c>
      <c r="AC105" s="75" t="s">
        <v>132</v>
      </c>
      <c r="AD105" s="75" t="s">
        <v>132</v>
      </c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</row>
    <row r="106" spans="1:65" s="39" customFormat="1" ht="12" customHeight="1">
      <c r="A106" s="53">
        <v>683</v>
      </c>
      <c r="B106" s="54" t="s">
        <v>105</v>
      </c>
      <c r="C106" s="75" t="s">
        <v>132</v>
      </c>
      <c r="D106" s="75" t="s">
        <v>132</v>
      </c>
      <c r="E106" s="43">
        <v>7</v>
      </c>
      <c r="F106" s="19">
        <v>2</v>
      </c>
      <c r="G106" s="19">
        <v>1</v>
      </c>
      <c r="H106" s="75" t="s">
        <v>132</v>
      </c>
      <c r="I106" s="19">
        <v>546</v>
      </c>
      <c r="J106" s="47">
        <v>546</v>
      </c>
      <c r="K106" s="19">
        <v>331</v>
      </c>
      <c r="L106" s="47">
        <v>331</v>
      </c>
      <c r="M106" s="19">
        <v>445</v>
      </c>
      <c r="N106" s="75" t="s">
        <v>132</v>
      </c>
      <c r="O106" s="75" t="s">
        <v>132</v>
      </c>
      <c r="P106" s="19">
        <v>79</v>
      </c>
      <c r="Q106" s="47">
        <v>47</v>
      </c>
      <c r="R106" s="19">
        <v>30</v>
      </c>
      <c r="S106" s="47">
        <v>10</v>
      </c>
      <c r="T106" s="93" t="s">
        <v>132</v>
      </c>
      <c r="U106" s="93" t="s">
        <v>132</v>
      </c>
      <c r="V106" s="19">
        <v>3</v>
      </c>
      <c r="W106" s="19">
        <v>2</v>
      </c>
      <c r="X106" s="92">
        <v>0.3</v>
      </c>
      <c r="Y106" s="19">
        <v>7</v>
      </c>
      <c r="Z106" s="19">
        <v>7</v>
      </c>
      <c r="AA106" s="63">
        <v>2</v>
      </c>
      <c r="AB106" s="47">
        <v>2</v>
      </c>
      <c r="AC106" s="47">
        <v>1</v>
      </c>
      <c r="AD106" s="47">
        <v>1</v>
      </c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</row>
    <row r="107" spans="1:65" s="39" customFormat="1" ht="12" customHeight="1">
      <c r="A107" s="53">
        <v>684</v>
      </c>
      <c r="B107" s="54" t="s">
        <v>70</v>
      </c>
      <c r="C107" s="75" t="s">
        <v>132</v>
      </c>
      <c r="D107" s="75" t="s">
        <v>132</v>
      </c>
      <c r="E107" s="43">
        <v>6</v>
      </c>
      <c r="F107" s="19">
        <v>1</v>
      </c>
      <c r="G107" s="19">
        <v>1</v>
      </c>
      <c r="H107" s="75" t="s">
        <v>132</v>
      </c>
      <c r="I107" s="19">
        <v>546</v>
      </c>
      <c r="J107" s="47">
        <v>546</v>
      </c>
      <c r="K107" s="19">
        <v>323</v>
      </c>
      <c r="L107" s="47">
        <v>323</v>
      </c>
      <c r="M107" s="19">
        <v>105</v>
      </c>
      <c r="N107" s="75" t="s">
        <v>132</v>
      </c>
      <c r="O107" s="75" t="s">
        <v>132</v>
      </c>
      <c r="P107" s="19">
        <v>65</v>
      </c>
      <c r="Q107" s="47">
        <v>36</v>
      </c>
      <c r="R107" s="19">
        <v>23</v>
      </c>
      <c r="S107" s="47">
        <v>6</v>
      </c>
      <c r="T107" s="93" t="s">
        <v>132</v>
      </c>
      <c r="U107" s="93" t="s">
        <v>132</v>
      </c>
      <c r="V107" s="19">
        <v>1</v>
      </c>
      <c r="W107" s="75" t="s">
        <v>132</v>
      </c>
      <c r="X107" s="93" t="s">
        <v>132</v>
      </c>
      <c r="Y107" s="19">
        <v>7</v>
      </c>
      <c r="Z107" s="19">
        <v>6</v>
      </c>
      <c r="AA107" s="63">
        <v>1.7</v>
      </c>
      <c r="AB107" s="47">
        <v>6</v>
      </c>
      <c r="AC107" s="75" t="s">
        <v>132</v>
      </c>
      <c r="AD107" s="75" t="s">
        <v>132</v>
      </c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</row>
    <row r="108" spans="1:65" s="39" customFormat="1" ht="12" customHeight="1">
      <c r="A108" s="53">
        <v>685</v>
      </c>
      <c r="B108" s="54" t="s">
        <v>106</v>
      </c>
      <c r="C108" s="75" t="s">
        <v>132</v>
      </c>
      <c r="D108" s="75" t="s">
        <v>132</v>
      </c>
      <c r="E108" s="43">
        <v>5</v>
      </c>
      <c r="F108" s="19">
        <v>1</v>
      </c>
      <c r="G108" s="75" t="s">
        <v>132</v>
      </c>
      <c r="H108" s="75" t="s">
        <v>132</v>
      </c>
      <c r="I108" s="19">
        <v>686</v>
      </c>
      <c r="J108" s="47">
        <v>686</v>
      </c>
      <c r="K108" s="19">
        <v>342</v>
      </c>
      <c r="L108" s="47">
        <v>342</v>
      </c>
      <c r="M108" s="75" t="s">
        <v>132</v>
      </c>
      <c r="N108" s="75" t="s">
        <v>132</v>
      </c>
      <c r="O108" s="75" t="s">
        <v>132</v>
      </c>
      <c r="P108" s="19">
        <v>60</v>
      </c>
      <c r="Q108" s="47">
        <v>35</v>
      </c>
      <c r="R108" s="19">
        <v>25</v>
      </c>
      <c r="S108" s="47">
        <v>9</v>
      </c>
      <c r="T108" s="93" t="s">
        <v>132</v>
      </c>
      <c r="U108" s="93" t="s">
        <v>132</v>
      </c>
      <c r="V108" s="19">
        <v>4</v>
      </c>
      <c r="W108" s="19">
        <v>2</v>
      </c>
      <c r="X108" s="92">
        <v>0.3</v>
      </c>
      <c r="Y108" s="19">
        <v>12</v>
      </c>
      <c r="Z108" s="19">
        <v>7</v>
      </c>
      <c r="AA108" s="63">
        <v>1.9</v>
      </c>
      <c r="AB108" s="47">
        <v>5</v>
      </c>
      <c r="AC108" s="47">
        <v>1</v>
      </c>
      <c r="AD108" s="75" t="s">
        <v>132</v>
      </c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</row>
    <row r="109" spans="1:65" s="39" customFormat="1" ht="12" customHeight="1">
      <c r="A109" s="53">
        <v>686</v>
      </c>
      <c r="B109" s="54" t="s">
        <v>107</v>
      </c>
      <c r="C109" s="75" t="s">
        <v>132</v>
      </c>
      <c r="D109" s="75" t="s">
        <v>132</v>
      </c>
      <c r="E109" s="43">
        <v>3</v>
      </c>
      <c r="F109" s="19">
        <v>1</v>
      </c>
      <c r="G109" s="19">
        <v>1</v>
      </c>
      <c r="H109" s="75" t="s">
        <v>132</v>
      </c>
      <c r="I109" s="19">
        <v>524</v>
      </c>
      <c r="J109" s="47">
        <v>524</v>
      </c>
      <c r="K109" s="19">
        <v>299</v>
      </c>
      <c r="L109" s="47">
        <v>299</v>
      </c>
      <c r="M109" s="19">
        <v>120</v>
      </c>
      <c r="N109" s="75" t="s">
        <v>132</v>
      </c>
      <c r="O109" s="75" t="s">
        <v>132</v>
      </c>
      <c r="P109" s="19">
        <v>43</v>
      </c>
      <c r="Q109" s="47">
        <v>24</v>
      </c>
      <c r="R109" s="19">
        <v>22</v>
      </c>
      <c r="S109" s="47">
        <v>6</v>
      </c>
      <c r="T109" s="93" t="s">
        <v>132</v>
      </c>
      <c r="U109" s="93" t="s">
        <v>132</v>
      </c>
      <c r="V109" s="19">
        <v>2</v>
      </c>
      <c r="W109" s="75" t="s">
        <v>132</v>
      </c>
      <c r="X109" s="93" t="s">
        <v>132</v>
      </c>
      <c r="Y109" s="19">
        <v>12</v>
      </c>
      <c r="Z109" s="19">
        <v>10</v>
      </c>
      <c r="AA109" s="63">
        <v>3.3</v>
      </c>
      <c r="AB109" s="75" t="s">
        <v>132</v>
      </c>
      <c r="AC109" s="75" t="s">
        <v>132</v>
      </c>
      <c r="AD109" s="75" t="s">
        <v>132</v>
      </c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</row>
    <row r="110" spans="1:65" s="39" customFormat="1" ht="12" customHeight="1">
      <c r="A110" s="53">
        <v>701</v>
      </c>
      <c r="B110" s="54" t="s">
        <v>108</v>
      </c>
      <c r="C110" s="75" t="s">
        <v>132</v>
      </c>
      <c r="D110" s="75" t="s">
        <v>132</v>
      </c>
      <c r="E110" s="43">
        <v>2</v>
      </c>
      <c r="F110" s="19">
        <v>2</v>
      </c>
      <c r="G110" s="75" t="s">
        <v>132</v>
      </c>
      <c r="H110" s="75" t="s">
        <v>132</v>
      </c>
      <c r="I110" s="19">
        <v>466</v>
      </c>
      <c r="J110" s="47">
        <v>466</v>
      </c>
      <c r="K110" s="19">
        <v>261</v>
      </c>
      <c r="L110" s="47">
        <v>261</v>
      </c>
      <c r="M110" s="75" t="s">
        <v>132</v>
      </c>
      <c r="N110" s="75" t="s">
        <v>132</v>
      </c>
      <c r="O110" s="75" t="s">
        <v>132</v>
      </c>
      <c r="P110" s="19">
        <v>32</v>
      </c>
      <c r="Q110" s="47">
        <v>20</v>
      </c>
      <c r="R110" s="19">
        <v>31</v>
      </c>
      <c r="S110" s="47">
        <v>11</v>
      </c>
      <c r="T110" s="93" t="s">
        <v>132</v>
      </c>
      <c r="U110" s="93" t="s">
        <v>132</v>
      </c>
      <c r="V110" s="19">
        <v>5</v>
      </c>
      <c r="W110" s="75" t="s">
        <v>132</v>
      </c>
      <c r="X110" s="93" t="s">
        <v>132</v>
      </c>
      <c r="Y110" s="19">
        <v>5</v>
      </c>
      <c r="Z110" s="19">
        <v>2</v>
      </c>
      <c r="AA110" s="63">
        <v>0.8</v>
      </c>
      <c r="AB110" s="47">
        <v>2</v>
      </c>
      <c r="AC110" s="47">
        <v>2</v>
      </c>
      <c r="AD110" s="75" t="s">
        <v>132</v>
      </c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</row>
    <row r="111" spans="1:65" s="39" customFormat="1" ht="12" customHeight="1">
      <c r="A111" s="53">
        <v>702</v>
      </c>
      <c r="B111" s="54" t="s">
        <v>109</v>
      </c>
      <c r="C111" s="19">
        <v>6</v>
      </c>
      <c r="D111" s="75" t="s">
        <v>132</v>
      </c>
      <c r="E111" s="43">
        <v>7</v>
      </c>
      <c r="F111" s="19">
        <v>2</v>
      </c>
      <c r="G111" s="75" t="s">
        <v>132</v>
      </c>
      <c r="H111" s="19">
        <v>160</v>
      </c>
      <c r="I111" s="19">
        <v>712</v>
      </c>
      <c r="J111" s="47">
        <v>712</v>
      </c>
      <c r="K111" s="19">
        <v>417</v>
      </c>
      <c r="L111" s="47">
        <v>417</v>
      </c>
      <c r="M111" s="75" t="s">
        <v>132</v>
      </c>
      <c r="N111" s="19">
        <v>19</v>
      </c>
      <c r="O111" s="75" t="s">
        <v>132</v>
      </c>
      <c r="P111" s="19">
        <v>80</v>
      </c>
      <c r="Q111" s="47">
        <v>50</v>
      </c>
      <c r="R111" s="19">
        <v>36</v>
      </c>
      <c r="S111" s="47">
        <v>13</v>
      </c>
      <c r="T111" s="92">
        <f t="shared" si="1"/>
        <v>8.4</v>
      </c>
      <c r="U111" s="93" t="s">
        <v>132</v>
      </c>
      <c r="V111" s="19">
        <v>3</v>
      </c>
      <c r="W111" s="19">
        <v>2</v>
      </c>
      <c r="X111" s="92">
        <v>0.3</v>
      </c>
      <c r="Y111" s="19">
        <v>10</v>
      </c>
      <c r="Z111" s="19">
        <v>10</v>
      </c>
      <c r="AA111" s="63">
        <v>2.2</v>
      </c>
      <c r="AB111" s="47">
        <v>7</v>
      </c>
      <c r="AC111" s="75" t="s">
        <v>132</v>
      </c>
      <c r="AD111" s="75" t="s">
        <v>132</v>
      </c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</row>
    <row r="112" spans="1:65" s="39" customFormat="1" ht="12" customHeight="1">
      <c r="A112" s="53">
        <v>703</v>
      </c>
      <c r="B112" s="54" t="s">
        <v>110</v>
      </c>
      <c r="C112" s="75" t="s">
        <v>132</v>
      </c>
      <c r="D112" s="75" t="s">
        <v>132</v>
      </c>
      <c r="E112" s="43">
        <v>5</v>
      </c>
      <c r="F112" s="19">
        <v>1</v>
      </c>
      <c r="G112" s="19">
        <v>2</v>
      </c>
      <c r="H112" s="75" t="s">
        <v>132</v>
      </c>
      <c r="I112" s="19">
        <v>1010</v>
      </c>
      <c r="J112" s="47">
        <v>1010</v>
      </c>
      <c r="K112" s="19">
        <v>561</v>
      </c>
      <c r="L112" s="47">
        <v>561</v>
      </c>
      <c r="M112" s="19">
        <v>1348</v>
      </c>
      <c r="N112" s="75" t="s">
        <v>132</v>
      </c>
      <c r="O112" s="75" t="s">
        <v>132</v>
      </c>
      <c r="P112" s="19">
        <v>73</v>
      </c>
      <c r="Q112" s="47">
        <v>48</v>
      </c>
      <c r="R112" s="19">
        <v>33</v>
      </c>
      <c r="S112" s="47">
        <v>15</v>
      </c>
      <c r="T112" s="93" t="s">
        <v>132</v>
      </c>
      <c r="U112" s="93" t="s">
        <v>132</v>
      </c>
      <c r="V112" s="19">
        <v>3</v>
      </c>
      <c r="W112" s="19">
        <v>1</v>
      </c>
      <c r="X112" s="92">
        <v>0.1</v>
      </c>
      <c r="Y112" s="19">
        <v>18</v>
      </c>
      <c r="Z112" s="19">
        <v>8</v>
      </c>
      <c r="AA112" s="63">
        <v>1.3</v>
      </c>
      <c r="AB112" s="47">
        <v>5</v>
      </c>
      <c r="AC112" s="47">
        <v>1</v>
      </c>
      <c r="AD112" s="47">
        <v>2</v>
      </c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</row>
    <row r="113" spans="1:65" s="39" customFormat="1" ht="12" customHeight="1">
      <c r="A113" s="53">
        <v>704</v>
      </c>
      <c r="B113" s="54" t="s">
        <v>111</v>
      </c>
      <c r="C113" s="19">
        <v>1</v>
      </c>
      <c r="D113" s="19">
        <v>1</v>
      </c>
      <c r="E113" s="43">
        <v>6</v>
      </c>
      <c r="F113" s="19">
        <v>2</v>
      </c>
      <c r="G113" s="75" t="s">
        <v>132</v>
      </c>
      <c r="H113" s="19">
        <v>34</v>
      </c>
      <c r="I113" s="19">
        <v>1195</v>
      </c>
      <c r="J113" s="47">
        <v>1195</v>
      </c>
      <c r="K113" s="19">
        <v>642</v>
      </c>
      <c r="L113" s="47">
        <v>642</v>
      </c>
      <c r="M113" s="75" t="s">
        <v>132</v>
      </c>
      <c r="N113" s="19">
        <v>4</v>
      </c>
      <c r="O113" s="19">
        <v>4</v>
      </c>
      <c r="P113" s="19">
        <v>86</v>
      </c>
      <c r="Q113" s="47">
        <v>50</v>
      </c>
      <c r="R113" s="19">
        <v>49</v>
      </c>
      <c r="S113" s="47">
        <v>14</v>
      </c>
      <c r="T113" s="92">
        <f t="shared" si="1"/>
        <v>8.5</v>
      </c>
      <c r="U113" s="92">
        <v>8.5</v>
      </c>
      <c r="V113" s="19">
        <v>24</v>
      </c>
      <c r="W113" s="19">
        <v>3</v>
      </c>
      <c r="X113" s="92">
        <v>0.3</v>
      </c>
      <c r="Y113" s="19">
        <v>36</v>
      </c>
      <c r="Z113" s="19">
        <v>17</v>
      </c>
      <c r="AA113" s="63">
        <v>2.4</v>
      </c>
      <c r="AB113" s="47">
        <v>6</v>
      </c>
      <c r="AC113" s="47">
        <v>1</v>
      </c>
      <c r="AD113" s="75" t="s">
        <v>132</v>
      </c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</row>
    <row r="114" spans="1:65" s="61" customFormat="1" ht="12" customHeight="1">
      <c r="A114" s="57"/>
      <c r="B114" s="58"/>
      <c r="C114" s="59"/>
      <c r="D114" s="59"/>
      <c r="E114" s="60"/>
      <c r="G114" s="60"/>
      <c r="H114" s="60"/>
      <c r="I114" s="60"/>
      <c r="J114" s="44"/>
      <c r="K114" s="60"/>
      <c r="L114" s="44"/>
      <c r="M114" s="60"/>
      <c r="N114" s="60"/>
      <c r="O114" s="60"/>
      <c r="P114" s="60"/>
      <c r="Q114" s="44"/>
      <c r="R114" s="60"/>
      <c r="S114" s="44"/>
      <c r="T114" s="60"/>
      <c r="U114" s="60"/>
      <c r="V114" s="60"/>
      <c r="W114" s="60"/>
      <c r="X114" s="60"/>
      <c r="Y114" s="60"/>
      <c r="Z114" s="60"/>
      <c r="AA114" s="60"/>
      <c r="AB114" s="44"/>
      <c r="AC114" s="44"/>
      <c r="AD114" s="44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</row>
    <row r="115" spans="2:30" ht="12" customHeight="1">
      <c r="B115" s="9" t="s">
        <v>6</v>
      </c>
      <c r="C115" s="76" t="s">
        <v>134</v>
      </c>
      <c r="D115" s="8"/>
      <c r="E115" s="8"/>
      <c r="F115" s="8"/>
      <c r="G115" s="8"/>
      <c r="H115" s="8"/>
      <c r="I115" s="8"/>
      <c r="J115" s="16"/>
      <c r="K115" s="8"/>
      <c r="L115" s="16"/>
      <c r="M115" s="8"/>
      <c r="N115" s="76" t="s">
        <v>134</v>
      </c>
      <c r="O115" s="8"/>
      <c r="P115" s="8"/>
      <c r="Q115" s="16"/>
      <c r="R115" s="8"/>
      <c r="S115" s="16"/>
      <c r="T115" s="8"/>
      <c r="U115" s="8"/>
      <c r="V115" s="76" t="s">
        <v>135</v>
      </c>
      <c r="W115" s="8"/>
      <c r="X115" s="8"/>
      <c r="Y115" s="76"/>
      <c r="Z115" s="8"/>
      <c r="AA115" s="8"/>
      <c r="AB115" s="16"/>
      <c r="AC115" s="16"/>
      <c r="AD115" s="16"/>
    </row>
    <row r="116" spans="3:30" ht="12" customHeight="1">
      <c r="C116" s="45"/>
      <c r="D116" s="8"/>
      <c r="E116" s="8"/>
      <c r="F116" s="8"/>
      <c r="G116" s="8"/>
      <c r="H116" s="8"/>
      <c r="I116" s="8"/>
      <c r="J116" s="16"/>
      <c r="K116" s="8"/>
      <c r="L116" s="16"/>
      <c r="M116" s="8"/>
      <c r="N116" s="8"/>
      <c r="O116" s="8"/>
      <c r="P116" s="8"/>
      <c r="Q116" s="16"/>
      <c r="R116" s="8"/>
      <c r="S116" s="16"/>
      <c r="T116" s="8"/>
      <c r="U116" s="8"/>
      <c r="V116" s="7"/>
      <c r="W116" s="8"/>
      <c r="X116" s="8"/>
      <c r="Y116" s="8"/>
      <c r="Z116" s="8"/>
      <c r="AA116" s="8"/>
      <c r="AB116" s="16"/>
      <c r="AC116" s="16"/>
      <c r="AD116" s="16"/>
    </row>
    <row r="117" spans="3:30" ht="12" customHeight="1">
      <c r="C117" s="45"/>
      <c r="D117" s="8"/>
      <c r="E117" s="8"/>
      <c r="F117" s="8"/>
      <c r="G117" s="8"/>
      <c r="H117" s="8"/>
      <c r="I117" s="8"/>
      <c r="J117" s="16"/>
      <c r="K117" s="8"/>
      <c r="L117" s="16"/>
      <c r="M117" s="8"/>
      <c r="N117" s="8"/>
      <c r="O117" s="8"/>
      <c r="P117" s="8"/>
      <c r="Q117" s="16"/>
      <c r="R117" s="8"/>
      <c r="S117" s="16"/>
      <c r="T117" s="8"/>
      <c r="U117" s="8"/>
      <c r="W117" s="8"/>
      <c r="X117" s="8"/>
      <c r="Y117" s="8"/>
      <c r="Z117" s="8"/>
      <c r="AA117" s="8"/>
      <c r="AB117" s="16"/>
      <c r="AC117" s="16"/>
      <c r="AD117" s="16"/>
    </row>
    <row r="118" spans="3:30" ht="12" customHeight="1">
      <c r="C118" s="45"/>
      <c r="D118" s="8"/>
      <c r="E118" s="8"/>
      <c r="F118" s="8"/>
      <c r="G118" s="8"/>
      <c r="H118" s="8"/>
      <c r="I118" s="8"/>
      <c r="J118" s="16"/>
      <c r="K118" s="8"/>
      <c r="L118" s="16"/>
      <c r="M118" s="8"/>
      <c r="N118" s="8"/>
      <c r="O118" s="8"/>
      <c r="P118" s="8"/>
      <c r="Q118" s="16"/>
      <c r="R118" s="8"/>
      <c r="S118" s="16"/>
      <c r="T118" s="8"/>
      <c r="U118" s="8"/>
      <c r="V118" s="8"/>
      <c r="W118" s="8"/>
      <c r="X118" s="8"/>
      <c r="Y118" s="8"/>
      <c r="Z118" s="8"/>
      <c r="AA118" s="8"/>
      <c r="AB118" s="16"/>
      <c r="AC118" s="16"/>
      <c r="AD118" s="16"/>
    </row>
    <row r="119" spans="2:30" s="37" customFormat="1" ht="21" customHeight="1">
      <c r="B119" s="37" t="s">
        <v>6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5"/>
      <c r="O119" s="5"/>
      <c r="P119" s="5"/>
      <c r="Q119" s="17"/>
      <c r="R119" s="5"/>
      <c r="S119" s="17"/>
      <c r="T119" s="5"/>
      <c r="U119" s="5"/>
      <c r="V119" s="38"/>
      <c r="W119" s="38"/>
      <c r="X119" s="38"/>
      <c r="Y119" s="38"/>
      <c r="Z119" s="38"/>
      <c r="AA119" s="38"/>
      <c r="AB119" s="38" t="s">
        <v>138</v>
      </c>
      <c r="AC119" s="38" t="s">
        <v>138</v>
      </c>
      <c r="AD119" s="38"/>
    </row>
    <row r="120" spans="2:30" s="37" customFormat="1" ht="21" customHeight="1">
      <c r="B120" s="37" t="s">
        <v>112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 t="s">
        <v>137</v>
      </c>
      <c r="AC120" s="38" t="s">
        <v>137</v>
      </c>
      <c r="AD120" s="38" t="s">
        <v>136</v>
      </c>
    </row>
    <row r="121" spans="14:21" ht="11.25" customHeight="1">
      <c r="N121" s="38"/>
      <c r="O121" s="38"/>
      <c r="P121" s="38"/>
      <c r="Q121" s="38"/>
      <c r="R121" s="38"/>
      <c r="S121" s="38"/>
      <c r="T121" s="38"/>
      <c r="U121" s="38"/>
    </row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64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37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9" customWidth="1"/>
    <col min="2" max="2" width="7.58203125" style="9" customWidth="1"/>
    <col min="3" max="5" width="6.08203125" style="5" customWidth="1"/>
    <col min="6" max="6" width="6.5" style="5" customWidth="1"/>
    <col min="7" max="7" width="8.66015625" style="5" customWidth="1"/>
    <col min="8" max="8" width="5.08203125" style="5" customWidth="1"/>
    <col min="9" max="9" width="9.08203125" style="5" customWidth="1"/>
    <col min="10" max="10" width="5" style="5" customWidth="1"/>
    <col min="11" max="11" width="7.33203125" style="5" customWidth="1"/>
    <col min="12" max="15" width="7.08203125" style="5" customWidth="1"/>
    <col min="16" max="16" width="9.33203125" style="5" customWidth="1"/>
    <col min="17" max="17" width="6.08203125" style="5" customWidth="1"/>
    <col min="18" max="18" width="9.33203125" style="5" customWidth="1"/>
    <col min="19" max="19" width="6.08203125" style="5" customWidth="1"/>
    <col min="20" max="20" width="2.58203125" style="72" customWidth="1"/>
    <col min="21" max="21" width="3.83203125" style="9" customWidth="1"/>
    <col min="22" max="16384" width="5.41015625" style="9" customWidth="1"/>
  </cols>
  <sheetData>
    <row r="1" spans="3:20" s="26" customFormat="1" ht="12" customHeight="1">
      <c r="C1" s="64" t="s">
        <v>124</v>
      </c>
      <c r="D1" s="41"/>
      <c r="E1" s="41"/>
      <c r="F1" s="6"/>
      <c r="G1" s="6"/>
      <c r="H1" s="6"/>
      <c r="I1" s="6"/>
      <c r="J1" s="41"/>
      <c r="K1" s="6"/>
      <c r="L1" s="64" t="s">
        <v>125</v>
      </c>
      <c r="M1" s="6"/>
      <c r="N1" s="6"/>
      <c r="O1" s="6"/>
      <c r="P1" s="6"/>
      <c r="Q1" s="6"/>
      <c r="R1" s="6"/>
      <c r="S1" s="6"/>
      <c r="T1" s="65"/>
    </row>
    <row r="2" spans="3:20" s="10" customFormat="1" ht="12" customHeight="1">
      <c r="C2" s="66">
        <v>328</v>
      </c>
      <c r="D2" s="66">
        <v>329</v>
      </c>
      <c r="E2" s="66">
        <v>330</v>
      </c>
      <c r="F2" s="66">
        <v>331</v>
      </c>
      <c r="G2" s="66">
        <v>332</v>
      </c>
      <c r="H2" s="66">
        <v>333</v>
      </c>
      <c r="I2" s="66">
        <v>334</v>
      </c>
      <c r="J2" s="66">
        <v>335</v>
      </c>
      <c r="K2" s="66">
        <v>336</v>
      </c>
      <c r="L2" s="66">
        <v>337</v>
      </c>
      <c r="M2" s="66">
        <v>338</v>
      </c>
      <c r="N2" s="66">
        <v>339</v>
      </c>
      <c r="O2" s="66">
        <v>340</v>
      </c>
      <c r="P2" s="66">
        <v>341</v>
      </c>
      <c r="Q2" s="66">
        <v>342</v>
      </c>
      <c r="R2" s="66">
        <v>343</v>
      </c>
      <c r="S2" s="66">
        <v>344</v>
      </c>
      <c r="T2" s="67"/>
    </row>
    <row r="3" spans="1:20" s="18" customFormat="1" ht="42" customHeight="1">
      <c r="A3" s="95" t="s">
        <v>1</v>
      </c>
      <c r="B3" s="96"/>
      <c r="C3" s="87" t="s">
        <v>166</v>
      </c>
      <c r="D3" s="87" t="s">
        <v>167</v>
      </c>
      <c r="E3" s="87" t="s">
        <v>168</v>
      </c>
      <c r="F3" s="88" t="s">
        <v>173</v>
      </c>
      <c r="G3" s="87" t="s">
        <v>174</v>
      </c>
      <c r="H3" s="89" t="s">
        <v>126</v>
      </c>
      <c r="I3" s="87" t="s">
        <v>172</v>
      </c>
      <c r="J3" s="87" t="s">
        <v>171</v>
      </c>
      <c r="K3" s="87" t="s">
        <v>169</v>
      </c>
      <c r="L3" s="87" t="s">
        <v>170</v>
      </c>
      <c r="M3" s="87" t="s">
        <v>167</v>
      </c>
      <c r="N3" s="87" t="s">
        <v>175</v>
      </c>
      <c r="O3" s="88" t="s">
        <v>173</v>
      </c>
      <c r="P3" s="87" t="s">
        <v>174</v>
      </c>
      <c r="Q3" s="89" t="s">
        <v>126</v>
      </c>
      <c r="R3" s="87" t="s">
        <v>172</v>
      </c>
      <c r="S3" s="90" t="s">
        <v>176</v>
      </c>
      <c r="T3" s="91"/>
    </row>
    <row r="4" spans="1:20" s="25" customFormat="1" ht="21" customHeight="1">
      <c r="A4" s="97" t="s">
        <v>2</v>
      </c>
      <c r="B4" s="98"/>
      <c r="C4" s="36">
        <v>37012</v>
      </c>
      <c r="D4" s="36">
        <v>37012</v>
      </c>
      <c r="E4" s="36">
        <v>37012</v>
      </c>
      <c r="F4" s="36">
        <v>37012</v>
      </c>
      <c r="G4" s="36">
        <v>37012</v>
      </c>
      <c r="H4" s="36">
        <v>37012</v>
      </c>
      <c r="I4" s="36">
        <v>37012</v>
      </c>
      <c r="J4" s="36">
        <v>37012</v>
      </c>
      <c r="K4" s="36">
        <v>37012</v>
      </c>
      <c r="L4" s="36">
        <v>37012</v>
      </c>
      <c r="M4" s="36">
        <v>37012</v>
      </c>
      <c r="N4" s="36">
        <v>37012</v>
      </c>
      <c r="O4" s="36">
        <v>37012</v>
      </c>
      <c r="P4" s="36">
        <v>37012</v>
      </c>
      <c r="Q4" s="36">
        <v>37012</v>
      </c>
      <c r="R4" s="36">
        <v>37012</v>
      </c>
      <c r="S4" s="78">
        <v>37012</v>
      </c>
      <c r="T4" s="68"/>
    </row>
    <row r="5" spans="1:20" s="24" customFormat="1" ht="12" customHeight="1">
      <c r="A5" s="99" t="s">
        <v>3</v>
      </c>
      <c r="B5" s="100"/>
      <c r="C5" s="15" t="s">
        <v>4</v>
      </c>
      <c r="D5" s="15" t="s">
        <v>4</v>
      </c>
      <c r="E5" s="15" t="s">
        <v>128</v>
      </c>
      <c r="F5" s="15" t="s">
        <v>4</v>
      </c>
      <c r="G5" s="15" t="s">
        <v>4</v>
      </c>
      <c r="H5" s="15" t="s">
        <v>4</v>
      </c>
      <c r="I5" s="15" t="s">
        <v>4</v>
      </c>
      <c r="J5" s="15" t="s">
        <v>4</v>
      </c>
      <c r="K5" s="15" t="s">
        <v>4</v>
      </c>
      <c r="L5" s="15" t="s">
        <v>4</v>
      </c>
      <c r="M5" s="15" t="s">
        <v>4</v>
      </c>
      <c r="N5" s="15" t="s">
        <v>128</v>
      </c>
      <c r="O5" s="15" t="s">
        <v>4</v>
      </c>
      <c r="P5" s="15" t="s">
        <v>4</v>
      </c>
      <c r="Q5" s="15" t="s">
        <v>4</v>
      </c>
      <c r="R5" s="15" t="s">
        <v>4</v>
      </c>
      <c r="S5" s="69" t="s">
        <v>4</v>
      </c>
      <c r="T5" s="31"/>
    </row>
    <row r="6" spans="1:55" s="30" customFormat="1" ht="12" customHeight="1">
      <c r="A6" s="31"/>
      <c r="B6" s="3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s="29" customFormat="1" ht="12" customHeight="1">
      <c r="A7" s="29" t="s">
        <v>5</v>
      </c>
      <c r="B7" s="46" t="s">
        <v>0</v>
      </c>
      <c r="C7" s="21">
        <v>62446</v>
      </c>
      <c r="D7" s="21">
        <v>60486</v>
      </c>
      <c r="E7" s="62">
        <f>ROUND(D7/C7*100,1)</f>
        <v>96.9</v>
      </c>
      <c r="F7" s="21">
        <v>321</v>
      </c>
      <c r="G7" s="21">
        <v>73</v>
      </c>
      <c r="H7" s="21">
        <v>775</v>
      </c>
      <c r="I7" s="21">
        <v>791</v>
      </c>
      <c r="J7" s="21">
        <v>196</v>
      </c>
      <c r="K7" s="21">
        <v>3042</v>
      </c>
      <c r="L7" s="21">
        <v>56798</v>
      </c>
      <c r="M7" s="21">
        <v>31009</v>
      </c>
      <c r="N7" s="94">
        <f>ROUND(M7/L7*100,1)</f>
        <v>54.6</v>
      </c>
      <c r="O7" s="21">
        <v>13362</v>
      </c>
      <c r="P7" s="21">
        <v>172</v>
      </c>
      <c r="Q7" s="21">
        <v>7826</v>
      </c>
      <c r="R7" s="40">
        <v>4429</v>
      </c>
      <c r="S7" s="21">
        <v>84</v>
      </c>
      <c r="T7" s="70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</row>
    <row r="8" spans="1:55" s="26" customFormat="1" ht="18" customHeight="1">
      <c r="A8" s="49">
        <v>100</v>
      </c>
      <c r="B8" s="50" t="s">
        <v>7</v>
      </c>
      <c r="C8" s="21">
        <v>16592</v>
      </c>
      <c r="D8" s="21">
        <v>16161</v>
      </c>
      <c r="E8" s="62">
        <f aca="true" t="shared" si="0" ref="E8:E71">ROUND(D8/C8*100,1)</f>
        <v>97.4</v>
      </c>
      <c r="F8" s="21">
        <v>84</v>
      </c>
      <c r="G8" s="21">
        <v>22</v>
      </c>
      <c r="H8" s="21">
        <v>161</v>
      </c>
      <c r="I8" s="21">
        <v>164</v>
      </c>
      <c r="J8" s="21">
        <v>57</v>
      </c>
      <c r="K8" s="21">
        <v>260</v>
      </c>
      <c r="L8" s="21">
        <v>16149</v>
      </c>
      <c r="M8" s="21">
        <v>8650</v>
      </c>
      <c r="N8" s="94">
        <f aca="true" t="shared" si="1" ref="N8:N71">ROUND(M8/L8*100,1)</f>
        <v>53.6</v>
      </c>
      <c r="O8" s="21">
        <v>3631</v>
      </c>
      <c r="P8" s="21">
        <v>25</v>
      </c>
      <c r="Q8" s="21">
        <v>2047</v>
      </c>
      <c r="R8" s="39">
        <v>1796</v>
      </c>
      <c r="S8" s="21">
        <v>15</v>
      </c>
      <c r="T8" s="70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</row>
    <row r="9" spans="1:55" s="39" customFormat="1" ht="12" customHeight="1">
      <c r="A9" s="53">
        <v>101</v>
      </c>
      <c r="B9" s="11" t="s">
        <v>8</v>
      </c>
      <c r="C9" s="21">
        <v>1923</v>
      </c>
      <c r="D9" s="21">
        <v>1891</v>
      </c>
      <c r="E9" s="62">
        <f t="shared" si="0"/>
        <v>98.3</v>
      </c>
      <c r="F9" s="21">
        <v>6</v>
      </c>
      <c r="G9" s="21">
        <v>2</v>
      </c>
      <c r="H9" s="21">
        <v>7</v>
      </c>
      <c r="I9" s="21">
        <v>17</v>
      </c>
      <c r="J9" s="21">
        <v>3</v>
      </c>
      <c r="K9" s="21">
        <v>57</v>
      </c>
      <c r="L9" s="21">
        <v>1516</v>
      </c>
      <c r="M9" s="21">
        <v>949</v>
      </c>
      <c r="N9" s="94">
        <f t="shared" si="1"/>
        <v>62.6</v>
      </c>
      <c r="O9" s="21">
        <v>306</v>
      </c>
      <c r="P9" s="21">
        <v>1</v>
      </c>
      <c r="Q9" s="21">
        <v>165</v>
      </c>
      <c r="R9" s="39">
        <v>95</v>
      </c>
      <c r="S9" s="75" t="s">
        <v>132</v>
      </c>
      <c r="T9" s="70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</row>
    <row r="10" spans="1:55" s="39" customFormat="1" ht="12" customHeight="1">
      <c r="A10" s="53">
        <v>102</v>
      </c>
      <c r="B10" s="11" t="s">
        <v>9</v>
      </c>
      <c r="C10" s="21">
        <v>1637</v>
      </c>
      <c r="D10" s="21">
        <v>1606</v>
      </c>
      <c r="E10" s="62">
        <f t="shared" si="0"/>
        <v>98.1</v>
      </c>
      <c r="F10" s="21">
        <v>8</v>
      </c>
      <c r="G10" s="21">
        <v>2</v>
      </c>
      <c r="H10" s="21">
        <v>5</v>
      </c>
      <c r="I10" s="21">
        <v>16</v>
      </c>
      <c r="J10" s="21">
        <v>2</v>
      </c>
      <c r="K10" s="21">
        <v>22</v>
      </c>
      <c r="L10" s="21">
        <v>1312</v>
      </c>
      <c r="M10" s="21">
        <v>914</v>
      </c>
      <c r="N10" s="94">
        <f t="shared" si="1"/>
        <v>69.7</v>
      </c>
      <c r="O10" s="21">
        <v>358</v>
      </c>
      <c r="P10" s="75" t="s">
        <v>132</v>
      </c>
      <c r="Q10" s="21">
        <v>15</v>
      </c>
      <c r="R10" s="39">
        <v>25</v>
      </c>
      <c r="S10" s="75" t="s">
        <v>132</v>
      </c>
      <c r="T10" s="70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</row>
    <row r="11" spans="1:55" s="39" customFormat="1" ht="12" customHeight="1">
      <c r="A11" s="4">
        <v>110</v>
      </c>
      <c r="B11" s="11" t="s">
        <v>10</v>
      </c>
      <c r="C11" s="21">
        <v>978</v>
      </c>
      <c r="D11" s="21">
        <v>945</v>
      </c>
      <c r="E11" s="62">
        <f t="shared" si="0"/>
        <v>96.6</v>
      </c>
      <c r="F11" s="21">
        <v>7</v>
      </c>
      <c r="G11" s="21">
        <v>1</v>
      </c>
      <c r="H11" s="21">
        <v>15</v>
      </c>
      <c r="I11" s="21">
        <v>10</v>
      </c>
      <c r="J11" s="21">
        <v>8</v>
      </c>
      <c r="K11" s="21">
        <v>9</v>
      </c>
      <c r="L11" s="21">
        <v>1501</v>
      </c>
      <c r="M11" s="21">
        <v>786</v>
      </c>
      <c r="N11" s="94">
        <f t="shared" si="1"/>
        <v>52.4</v>
      </c>
      <c r="O11" s="21">
        <v>305</v>
      </c>
      <c r="P11" s="21">
        <v>6</v>
      </c>
      <c r="Q11" s="21">
        <v>151</v>
      </c>
      <c r="R11" s="39">
        <v>253</v>
      </c>
      <c r="S11" s="21">
        <v>2</v>
      </c>
      <c r="T11" s="70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</row>
    <row r="12" spans="1:55" s="39" customFormat="1" ht="12" customHeight="1">
      <c r="A12" s="4">
        <v>105</v>
      </c>
      <c r="B12" s="11" t="s">
        <v>11</v>
      </c>
      <c r="C12" s="21">
        <v>729</v>
      </c>
      <c r="D12" s="21">
        <v>677</v>
      </c>
      <c r="E12" s="62">
        <f t="shared" si="0"/>
        <v>92.9</v>
      </c>
      <c r="F12" s="21">
        <v>9</v>
      </c>
      <c r="G12" s="21">
        <v>1</v>
      </c>
      <c r="H12" s="21">
        <v>16</v>
      </c>
      <c r="I12" s="21">
        <v>26</v>
      </c>
      <c r="J12" s="21">
        <v>4</v>
      </c>
      <c r="K12" s="21">
        <v>6</v>
      </c>
      <c r="L12" s="21">
        <v>921</v>
      </c>
      <c r="M12" s="21">
        <v>321</v>
      </c>
      <c r="N12" s="94">
        <f t="shared" si="1"/>
        <v>34.9</v>
      </c>
      <c r="O12" s="21">
        <v>160</v>
      </c>
      <c r="P12" s="21">
        <v>4</v>
      </c>
      <c r="Q12" s="21">
        <v>302</v>
      </c>
      <c r="R12" s="39">
        <v>134</v>
      </c>
      <c r="S12" s="21">
        <v>1</v>
      </c>
      <c r="T12" s="70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</row>
    <row r="13" spans="1:55" s="39" customFormat="1" ht="12" customHeight="1">
      <c r="A13" s="4">
        <v>109</v>
      </c>
      <c r="B13" s="11" t="s">
        <v>12</v>
      </c>
      <c r="C13" s="21">
        <v>2567</v>
      </c>
      <c r="D13" s="21">
        <v>2506</v>
      </c>
      <c r="E13" s="62">
        <f t="shared" si="0"/>
        <v>97.6</v>
      </c>
      <c r="F13" s="21">
        <v>11</v>
      </c>
      <c r="G13" s="21">
        <v>2</v>
      </c>
      <c r="H13" s="21">
        <v>26</v>
      </c>
      <c r="I13" s="21">
        <v>22</v>
      </c>
      <c r="J13" s="21">
        <v>8</v>
      </c>
      <c r="K13" s="21">
        <v>47</v>
      </c>
      <c r="L13" s="21">
        <v>1620</v>
      </c>
      <c r="M13" s="21">
        <v>787</v>
      </c>
      <c r="N13" s="94">
        <f t="shared" si="1"/>
        <v>48.6</v>
      </c>
      <c r="O13" s="21">
        <v>358</v>
      </c>
      <c r="P13" s="21">
        <v>4</v>
      </c>
      <c r="Q13" s="21">
        <v>226</v>
      </c>
      <c r="R13" s="39">
        <v>245</v>
      </c>
      <c r="S13" s="75" t="s">
        <v>132</v>
      </c>
      <c r="T13" s="70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</row>
    <row r="14" spans="1:55" s="39" customFormat="1" ht="12" customHeight="1">
      <c r="A14" s="4">
        <v>106</v>
      </c>
      <c r="B14" s="11" t="s">
        <v>13</v>
      </c>
      <c r="C14" s="21">
        <v>889</v>
      </c>
      <c r="D14" s="21">
        <v>830</v>
      </c>
      <c r="E14" s="62">
        <f t="shared" si="0"/>
        <v>93.4</v>
      </c>
      <c r="F14" s="21">
        <v>6</v>
      </c>
      <c r="G14" s="21">
        <v>4</v>
      </c>
      <c r="H14" s="21">
        <v>33</v>
      </c>
      <c r="I14" s="21">
        <v>16</v>
      </c>
      <c r="J14" s="21">
        <v>13</v>
      </c>
      <c r="K14" s="21">
        <v>8</v>
      </c>
      <c r="L14" s="21">
        <v>2545</v>
      </c>
      <c r="M14" s="21">
        <v>1287</v>
      </c>
      <c r="N14" s="94">
        <f t="shared" si="1"/>
        <v>50.6</v>
      </c>
      <c r="O14" s="21">
        <v>629</v>
      </c>
      <c r="P14" s="75" t="s">
        <v>132</v>
      </c>
      <c r="Q14" s="21">
        <v>466</v>
      </c>
      <c r="R14" s="39">
        <v>163</v>
      </c>
      <c r="S14" s="21">
        <v>1</v>
      </c>
      <c r="T14" s="70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</row>
    <row r="15" spans="1:55" s="39" customFormat="1" ht="12" customHeight="1">
      <c r="A15" s="4">
        <v>107</v>
      </c>
      <c r="B15" s="11" t="s">
        <v>14</v>
      </c>
      <c r="C15" s="21">
        <v>2159</v>
      </c>
      <c r="D15" s="21">
        <v>2131</v>
      </c>
      <c r="E15" s="62">
        <f t="shared" si="0"/>
        <v>98.7</v>
      </c>
      <c r="F15" s="21">
        <v>6</v>
      </c>
      <c r="G15" s="21">
        <v>2</v>
      </c>
      <c r="H15" s="21">
        <v>8</v>
      </c>
      <c r="I15" s="21">
        <v>12</v>
      </c>
      <c r="J15" s="21">
        <v>6</v>
      </c>
      <c r="K15" s="21">
        <v>24</v>
      </c>
      <c r="L15" s="21">
        <v>3463</v>
      </c>
      <c r="M15" s="21">
        <v>1699</v>
      </c>
      <c r="N15" s="94">
        <f t="shared" si="1"/>
        <v>49.1</v>
      </c>
      <c r="O15" s="21">
        <v>611</v>
      </c>
      <c r="P15" s="21">
        <v>5</v>
      </c>
      <c r="Q15" s="21">
        <v>456</v>
      </c>
      <c r="R15" s="39">
        <v>692</v>
      </c>
      <c r="S15" s="21">
        <v>10</v>
      </c>
      <c r="T15" s="70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</row>
    <row r="16" spans="1:55" s="39" customFormat="1" ht="12" customHeight="1">
      <c r="A16" s="4">
        <v>108</v>
      </c>
      <c r="B16" s="11" t="s">
        <v>15</v>
      </c>
      <c r="C16" s="21">
        <v>2451</v>
      </c>
      <c r="D16" s="21">
        <v>2386</v>
      </c>
      <c r="E16" s="62">
        <f t="shared" si="0"/>
        <v>97.3</v>
      </c>
      <c r="F16" s="21">
        <v>11</v>
      </c>
      <c r="G16" s="21">
        <v>2</v>
      </c>
      <c r="H16" s="21">
        <v>26</v>
      </c>
      <c r="I16" s="21">
        <v>26</v>
      </c>
      <c r="J16" s="21">
        <v>7</v>
      </c>
      <c r="K16" s="21">
        <v>41</v>
      </c>
      <c r="L16" s="21">
        <v>1501</v>
      </c>
      <c r="M16" s="21">
        <v>865</v>
      </c>
      <c r="N16" s="94">
        <f t="shared" si="1"/>
        <v>57.6</v>
      </c>
      <c r="O16" s="21">
        <v>390</v>
      </c>
      <c r="P16" s="21">
        <v>5</v>
      </c>
      <c r="Q16" s="21">
        <v>177</v>
      </c>
      <c r="R16" s="39">
        <v>64</v>
      </c>
      <c r="S16" s="75" t="s">
        <v>132</v>
      </c>
      <c r="T16" s="70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</row>
    <row r="17" spans="1:55" s="39" customFormat="1" ht="12" customHeight="1">
      <c r="A17" s="4">
        <v>111</v>
      </c>
      <c r="B17" s="11" t="s">
        <v>16</v>
      </c>
      <c r="C17" s="21">
        <v>3259</v>
      </c>
      <c r="D17" s="21">
        <v>3189</v>
      </c>
      <c r="E17" s="62">
        <f t="shared" si="0"/>
        <v>97.9</v>
      </c>
      <c r="F17" s="21">
        <v>20</v>
      </c>
      <c r="G17" s="21">
        <v>6</v>
      </c>
      <c r="H17" s="21">
        <v>25</v>
      </c>
      <c r="I17" s="21">
        <v>19</v>
      </c>
      <c r="J17" s="21">
        <v>6</v>
      </c>
      <c r="K17" s="21">
        <v>46</v>
      </c>
      <c r="L17" s="21">
        <v>1770</v>
      </c>
      <c r="M17" s="21">
        <v>1042</v>
      </c>
      <c r="N17" s="94">
        <f t="shared" si="1"/>
        <v>58.9</v>
      </c>
      <c r="O17" s="21">
        <v>514</v>
      </c>
      <c r="P17" s="75" t="s">
        <v>132</v>
      </c>
      <c r="Q17" s="21">
        <v>89</v>
      </c>
      <c r="R17" s="39">
        <v>125</v>
      </c>
      <c r="S17" s="21">
        <v>1</v>
      </c>
      <c r="T17" s="70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</row>
    <row r="18" spans="2:55" s="26" customFormat="1" ht="18" customHeight="1">
      <c r="B18" s="1" t="s">
        <v>17</v>
      </c>
      <c r="C18" s="21">
        <v>9675</v>
      </c>
      <c r="D18" s="21">
        <f>SUM(D19:D21)</f>
        <v>9312</v>
      </c>
      <c r="E18" s="62">
        <f t="shared" si="0"/>
        <v>96.2</v>
      </c>
      <c r="F18" s="21">
        <f>SUM(F19:F21)</f>
        <v>40</v>
      </c>
      <c r="G18" s="75" t="s">
        <v>132</v>
      </c>
      <c r="H18" s="21">
        <f aca="true" t="shared" si="2" ref="H18:O18">SUM(H19:H21)</f>
        <v>113</v>
      </c>
      <c r="I18" s="21">
        <f t="shared" si="2"/>
        <v>210</v>
      </c>
      <c r="J18" s="21">
        <f t="shared" si="2"/>
        <v>32</v>
      </c>
      <c r="K18" s="21">
        <f t="shared" si="2"/>
        <v>1038</v>
      </c>
      <c r="L18" s="21">
        <f t="shared" si="2"/>
        <v>9765</v>
      </c>
      <c r="M18" s="21">
        <f t="shared" si="2"/>
        <v>5777</v>
      </c>
      <c r="N18" s="94">
        <f t="shared" si="1"/>
        <v>59.2</v>
      </c>
      <c r="O18" s="21">
        <f t="shared" si="2"/>
        <v>2216</v>
      </c>
      <c r="P18" s="21">
        <f>SUM(P19:P21)</f>
        <v>23</v>
      </c>
      <c r="Q18" s="21">
        <f>SUM(Q19:Q21)</f>
        <v>783</v>
      </c>
      <c r="R18" s="21">
        <f>SUM(R19:R21)</f>
        <v>966</v>
      </c>
      <c r="S18" s="21">
        <f>SUM(S19:S21)</f>
        <v>9</v>
      </c>
      <c r="T18" s="70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</row>
    <row r="19" spans="1:55" s="39" customFormat="1" ht="12" customHeight="1">
      <c r="A19" s="53">
        <v>202</v>
      </c>
      <c r="B19" s="54" t="s">
        <v>18</v>
      </c>
      <c r="C19" s="21">
        <v>4098</v>
      </c>
      <c r="D19" s="21">
        <v>3852</v>
      </c>
      <c r="E19" s="62">
        <f t="shared" si="0"/>
        <v>94</v>
      </c>
      <c r="F19" s="21">
        <v>18</v>
      </c>
      <c r="G19" s="75" t="s">
        <v>132</v>
      </c>
      <c r="H19" s="21">
        <v>92</v>
      </c>
      <c r="I19" s="21">
        <v>136</v>
      </c>
      <c r="J19" s="21">
        <v>22</v>
      </c>
      <c r="K19" s="21">
        <v>515</v>
      </c>
      <c r="L19" s="21">
        <v>3619</v>
      </c>
      <c r="M19" s="21">
        <v>1592</v>
      </c>
      <c r="N19" s="94">
        <f t="shared" si="1"/>
        <v>44</v>
      </c>
      <c r="O19" s="21">
        <v>920</v>
      </c>
      <c r="P19" s="21">
        <v>17</v>
      </c>
      <c r="Q19" s="21">
        <v>627</v>
      </c>
      <c r="R19" s="39">
        <v>463</v>
      </c>
      <c r="S19" s="21">
        <v>1</v>
      </c>
      <c r="T19" s="70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1:55" s="39" customFormat="1" ht="12" customHeight="1">
      <c r="A20" s="53">
        <v>204</v>
      </c>
      <c r="B20" s="54" t="s">
        <v>19</v>
      </c>
      <c r="C20" s="21">
        <v>4829</v>
      </c>
      <c r="D20" s="21">
        <v>4730</v>
      </c>
      <c r="E20" s="62">
        <f t="shared" si="0"/>
        <v>97.9</v>
      </c>
      <c r="F20" s="21">
        <v>14</v>
      </c>
      <c r="G20" s="75" t="s">
        <v>132</v>
      </c>
      <c r="H20" s="21">
        <v>20</v>
      </c>
      <c r="I20" s="21">
        <v>65</v>
      </c>
      <c r="J20" s="21">
        <v>10</v>
      </c>
      <c r="K20" s="21">
        <v>484</v>
      </c>
      <c r="L20" s="21">
        <v>5004</v>
      </c>
      <c r="M20" s="21">
        <v>3391</v>
      </c>
      <c r="N20" s="94">
        <f t="shared" si="1"/>
        <v>67.8</v>
      </c>
      <c r="O20" s="21">
        <v>1095</v>
      </c>
      <c r="P20" s="21">
        <v>6</v>
      </c>
      <c r="Q20" s="21">
        <v>121</v>
      </c>
      <c r="R20" s="39">
        <v>391</v>
      </c>
      <c r="S20" s="21">
        <v>6</v>
      </c>
      <c r="T20" s="70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39" customFormat="1" ht="12" customHeight="1">
      <c r="A21" s="53">
        <v>206</v>
      </c>
      <c r="B21" s="54" t="s">
        <v>20</v>
      </c>
      <c r="C21" s="21">
        <v>748</v>
      </c>
      <c r="D21" s="21">
        <v>730</v>
      </c>
      <c r="E21" s="62">
        <f t="shared" si="0"/>
        <v>97.6</v>
      </c>
      <c r="F21" s="21">
        <v>8</v>
      </c>
      <c r="G21" s="75" t="s">
        <v>132</v>
      </c>
      <c r="H21" s="21">
        <v>1</v>
      </c>
      <c r="I21" s="21">
        <v>9</v>
      </c>
      <c r="J21" s="75" t="s">
        <v>132</v>
      </c>
      <c r="K21" s="21">
        <v>39</v>
      </c>
      <c r="L21" s="21">
        <v>1142</v>
      </c>
      <c r="M21" s="21">
        <v>794</v>
      </c>
      <c r="N21" s="94">
        <f t="shared" si="1"/>
        <v>69.5</v>
      </c>
      <c r="O21" s="21">
        <v>201</v>
      </c>
      <c r="P21" s="75" t="s">
        <v>132</v>
      </c>
      <c r="Q21" s="21">
        <v>35</v>
      </c>
      <c r="R21" s="39">
        <v>112</v>
      </c>
      <c r="S21" s="21">
        <v>2</v>
      </c>
      <c r="T21" s="70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2:55" s="26" customFormat="1" ht="18" customHeight="1">
      <c r="B22" s="1" t="s">
        <v>21</v>
      </c>
      <c r="C22" s="21">
        <v>7582</v>
      </c>
      <c r="D22" s="21">
        <f>SUM(D23:D27)</f>
        <v>7373</v>
      </c>
      <c r="E22" s="62">
        <f t="shared" si="0"/>
        <v>97.2</v>
      </c>
      <c r="F22" s="21">
        <f>SUM(F23:F27)</f>
        <v>53</v>
      </c>
      <c r="G22" s="75" t="s">
        <v>132</v>
      </c>
      <c r="H22" s="21">
        <f aca="true" t="shared" si="3" ref="H22:O22">SUM(H23:H27)</f>
        <v>61</v>
      </c>
      <c r="I22" s="21">
        <f t="shared" si="3"/>
        <v>95</v>
      </c>
      <c r="J22" s="21">
        <f t="shared" si="3"/>
        <v>23</v>
      </c>
      <c r="K22" s="21">
        <f t="shared" si="3"/>
        <v>948</v>
      </c>
      <c r="L22" s="21">
        <f t="shared" si="3"/>
        <v>5663</v>
      </c>
      <c r="M22" s="21">
        <f t="shared" si="3"/>
        <v>3504</v>
      </c>
      <c r="N22" s="94">
        <f t="shared" si="1"/>
        <v>61.9</v>
      </c>
      <c r="O22" s="21">
        <f t="shared" si="3"/>
        <v>1495</v>
      </c>
      <c r="P22" s="21">
        <f>SUM(P23:P27)</f>
        <v>2</v>
      </c>
      <c r="Q22" s="21">
        <f>SUM(Q23:Q27)</f>
        <v>268</v>
      </c>
      <c r="R22" s="21">
        <f>SUM(R23:R27)</f>
        <v>394</v>
      </c>
      <c r="S22" s="21">
        <f>SUM(S23:S27)</f>
        <v>4</v>
      </c>
      <c r="T22" s="70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</row>
    <row r="23" spans="1:55" s="39" customFormat="1" ht="12" customHeight="1">
      <c r="A23" s="53">
        <v>207</v>
      </c>
      <c r="B23" s="54" t="s">
        <v>22</v>
      </c>
      <c r="C23" s="21">
        <v>1695</v>
      </c>
      <c r="D23" s="21">
        <v>1616</v>
      </c>
      <c r="E23" s="62">
        <f t="shared" si="0"/>
        <v>95.3</v>
      </c>
      <c r="F23" s="21">
        <v>23</v>
      </c>
      <c r="G23" s="75" t="s">
        <v>132</v>
      </c>
      <c r="H23" s="21">
        <v>25</v>
      </c>
      <c r="I23" s="21">
        <v>31</v>
      </c>
      <c r="J23" s="21">
        <v>11</v>
      </c>
      <c r="K23" s="21">
        <v>194</v>
      </c>
      <c r="L23" s="21">
        <v>1210</v>
      </c>
      <c r="M23" s="21">
        <v>632</v>
      </c>
      <c r="N23" s="94">
        <f t="shared" si="1"/>
        <v>52.2</v>
      </c>
      <c r="O23" s="21">
        <v>372</v>
      </c>
      <c r="P23" s="75" t="s">
        <v>132</v>
      </c>
      <c r="Q23" s="21">
        <v>62</v>
      </c>
      <c r="R23" s="39">
        <v>144</v>
      </c>
      <c r="S23" s="21">
        <v>1</v>
      </c>
      <c r="T23" s="70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55" s="39" customFormat="1" ht="12" customHeight="1">
      <c r="A24" s="53">
        <v>214</v>
      </c>
      <c r="B24" s="54" t="s">
        <v>23</v>
      </c>
      <c r="C24" s="21">
        <v>2071</v>
      </c>
      <c r="D24" s="21">
        <v>2019</v>
      </c>
      <c r="E24" s="62">
        <f t="shared" si="0"/>
        <v>97.5</v>
      </c>
      <c r="F24" s="21">
        <v>8</v>
      </c>
      <c r="G24" s="75" t="s">
        <v>132</v>
      </c>
      <c r="H24" s="21">
        <v>11</v>
      </c>
      <c r="I24" s="21">
        <v>33</v>
      </c>
      <c r="J24" s="21">
        <v>2</v>
      </c>
      <c r="K24" s="21">
        <v>257</v>
      </c>
      <c r="L24" s="21">
        <v>1536</v>
      </c>
      <c r="M24" s="21">
        <v>1010</v>
      </c>
      <c r="N24" s="94">
        <f t="shared" si="1"/>
        <v>65.8</v>
      </c>
      <c r="O24" s="21">
        <v>421</v>
      </c>
      <c r="P24" s="75" t="s">
        <v>132</v>
      </c>
      <c r="Q24" s="21">
        <v>33</v>
      </c>
      <c r="R24" s="39">
        <v>72</v>
      </c>
      <c r="S24" s="21">
        <v>1</v>
      </c>
      <c r="T24" s="70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s="39" customFormat="1" ht="12" customHeight="1">
      <c r="A25" s="53">
        <v>217</v>
      </c>
      <c r="B25" s="54" t="s">
        <v>24</v>
      </c>
      <c r="C25" s="21">
        <v>1458</v>
      </c>
      <c r="D25" s="21">
        <v>1417</v>
      </c>
      <c r="E25" s="62">
        <f t="shared" si="0"/>
        <v>97.2</v>
      </c>
      <c r="F25" s="21">
        <v>11</v>
      </c>
      <c r="G25" s="75" t="s">
        <v>132</v>
      </c>
      <c r="H25" s="21">
        <v>15</v>
      </c>
      <c r="I25" s="21">
        <v>15</v>
      </c>
      <c r="J25" s="21">
        <v>5</v>
      </c>
      <c r="K25" s="21">
        <v>273</v>
      </c>
      <c r="L25" s="21">
        <v>1031</v>
      </c>
      <c r="M25" s="21">
        <v>652</v>
      </c>
      <c r="N25" s="94">
        <f t="shared" si="1"/>
        <v>63.2</v>
      </c>
      <c r="O25" s="21">
        <v>298</v>
      </c>
      <c r="P25" s="75" t="s">
        <v>132</v>
      </c>
      <c r="Q25" s="21">
        <v>46</v>
      </c>
      <c r="R25" s="39">
        <v>35</v>
      </c>
      <c r="S25" s="21">
        <v>2</v>
      </c>
      <c r="T25" s="70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</row>
    <row r="26" spans="1:55" s="39" customFormat="1" ht="12" customHeight="1">
      <c r="A26" s="53">
        <v>219</v>
      </c>
      <c r="B26" s="54" t="s">
        <v>25</v>
      </c>
      <c r="C26" s="21">
        <v>1911</v>
      </c>
      <c r="D26" s="21">
        <v>1879</v>
      </c>
      <c r="E26" s="62">
        <f t="shared" si="0"/>
        <v>98.3</v>
      </c>
      <c r="F26" s="21">
        <v>11</v>
      </c>
      <c r="G26" s="75" t="s">
        <v>132</v>
      </c>
      <c r="H26" s="21">
        <v>10</v>
      </c>
      <c r="I26" s="21">
        <v>11</v>
      </c>
      <c r="J26" s="21">
        <v>5</v>
      </c>
      <c r="K26" s="21">
        <v>129</v>
      </c>
      <c r="L26" s="21">
        <v>1625</v>
      </c>
      <c r="M26" s="21">
        <v>1041</v>
      </c>
      <c r="N26" s="94">
        <f t="shared" si="1"/>
        <v>64.1</v>
      </c>
      <c r="O26" s="21">
        <v>365</v>
      </c>
      <c r="P26" s="21">
        <v>1</v>
      </c>
      <c r="Q26" s="21">
        <v>98</v>
      </c>
      <c r="R26" s="39">
        <v>120</v>
      </c>
      <c r="S26" s="75" t="s">
        <v>132</v>
      </c>
      <c r="T26" s="70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s="39" customFormat="1" ht="12" customHeight="1">
      <c r="A27" s="53">
        <v>301</v>
      </c>
      <c r="B27" s="54" t="s">
        <v>26</v>
      </c>
      <c r="C27" s="21">
        <v>447</v>
      </c>
      <c r="D27" s="21">
        <v>442</v>
      </c>
      <c r="E27" s="62">
        <f t="shared" si="0"/>
        <v>98.9</v>
      </c>
      <c r="F27" s="75" t="s">
        <v>132</v>
      </c>
      <c r="G27" s="75" t="s">
        <v>132</v>
      </c>
      <c r="H27" s="75" t="s">
        <v>132</v>
      </c>
      <c r="I27" s="21">
        <v>5</v>
      </c>
      <c r="J27" s="75" t="s">
        <v>132</v>
      </c>
      <c r="K27" s="21">
        <v>95</v>
      </c>
      <c r="L27" s="21">
        <v>261</v>
      </c>
      <c r="M27" s="21">
        <v>169</v>
      </c>
      <c r="N27" s="94">
        <f t="shared" si="1"/>
        <v>64.8</v>
      </c>
      <c r="O27" s="21">
        <v>39</v>
      </c>
      <c r="P27" s="21">
        <v>1</v>
      </c>
      <c r="Q27" s="21">
        <v>29</v>
      </c>
      <c r="R27" s="39">
        <v>23</v>
      </c>
      <c r="S27" s="75" t="s">
        <v>132</v>
      </c>
      <c r="T27" s="70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2:55" s="26" customFormat="1" ht="18" customHeight="1">
      <c r="B28" s="1" t="s">
        <v>27</v>
      </c>
      <c r="C28" s="21">
        <v>8386</v>
      </c>
      <c r="D28" s="21">
        <f>SUM(D29:D33)</f>
        <v>8085</v>
      </c>
      <c r="E28" s="62">
        <f t="shared" si="0"/>
        <v>96.4</v>
      </c>
      <c r="F28" s="21">
        <f aca="true" t="shared" si="4" ref="F28:O28">SUM(F29:F33)</f>
        <v>35</v>
      </c>
      <c r="G28" s="21">
        <f t="shared" si="4"/>
        <v>20</v>
      </c>
      <c r="H28" s="21">
        <f t="shared" si="4"/>
        <v>117</v>
      </c>
      <c r="I28" s="21">
        <f t="shared" si="4"/>
        <v>129</v>
      </c>
      <c r="J28" s="21">
        <f t="shared" si="4"/>
        <v>29</v>
      </c>
      <c r="K28" s="21">
        <f t="shared" si="4"/>
        <v>143</v>
      </c>
      <c r="L28" s="21">
        <f t="shared" si="4"/>
        <v>6742</v>
      </c>
      <c r="M28" s="21">
        <f t="shared" si="4"/>
        <v>3715</v>
      </c>
      <c r="N28" s="94">
        <f t="shared" si="1"/>
        <v>55.1</v>
      </c>
      <c r="O28" s="21">
        <f t="shared" si="4"/>
        <v>1711</v>
      </c>
      <c r="P28" s="21">
        <f>SUM(P29:P33)</f>
        <v>26</v>
      </c>
      <c r="Q28" s="21">
        <f>SUM(Q29:Q33)</f>
        <v>840</v>
      </c>
      <c r="R28" s="21">
        <f>SUM(R29:R33)</f>
        <v>450</v>
      </c>
      <c r="S28" s="21">
        <f>SUM(S29:S33)</f>
        <v>14</v>
      </c>
      <c r="T28" s="70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</row>
    <row r="29" spans="1:55" s="39" customFormat="1" ht="12" customHeight="1">
      <c r="A29" s="53">
        <v>203</v>
      </c>
      <c r="B29" s="54" t="s">
        <v>28</v>
      </c>
      <c r="C29" s="21">
        <v>3142</v>
      </c>
      <c r="D29" s="21">
        <v>3030</v>
      </c>
      <c r="E29" s="62">
        <f t="shared" si="0"/>
        <v>96.4</v>
      </c>
      <c r="F29" s="21">
        <v>6</v>
      </c>
      <c r="G29" s="21">
        <v>2</v>
      </c>
      <c r="H29" s="21">
        <v>40</v>
      </c>
      <c r="I29" s="21">
        <v>64</v>
      </c>
      <c r="J29" s="21">
        <v>14</v>
      </c>
      <c r="K29" s="21">
        <v>59</v>
      </c>
      <c r="L29" s="21">
        <v>2621</v>
      </c>
      <c r="M29" s="21">
        <v>1510</v>
      </c>
      <c r="N29" s="94">
        <f t="shared" si="1"/>
        <v>57.6</v>
      </c>
      <c r="O29" s="21">
        <v>644</v>
      </c>
      <c r="P29" s="21">
        <v>22</v>
      </c>
      <c r="Q29" s="21">
        <v>240</v>
      </c>
      <c r="R29" s="39">
        <v>205</v>
      </c>
      <c r="S29" s="21">
        <v>4</v>
      </c>
      <c r="T29" s="70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</row>
    <row r="30" spans="1:55" s="39" customFormat="1" ht="12" customHeight="1">
      <c r="A30" s="53">
        <v>210</v>
      </c>
      <c r="B30" s="54" t="s">
        <v>29</v>
      </c>
      <c r="C30" s="21">
        <v>3023</v>
      </c>
      <c r="D30" s="21">
        <v>2924</v>
      </c>
      <c r="E30" s="62">
        <f t="shared" si="0"/>
        <v>96.7</v>
      </c>
      <c r="F30" s="21">
        <v>12</v>
      </c>
      <c r="G30" s="21">
        <v>13</v>
      </c>
      <c r="H30" s="21">
        <v>29</v>
      </c>
      <c r="I30" s="21">
        <v>45</v>
      </c>
      <c r="J30" s="21">
        <v>4</v>
      </c>
      <c r="K30" s="21">
        <v>48</v>
      </c>
      <c r="L30" s="21">
        <v>2153</v>
      </c>
      <c r="M30" s="21">
        <v>1152</v>
      </c>
      <c r="N30" s="94">
        <f t="shared" si="1"/>
        <v>53.5</v>
      </c>
      <c r="O30" s="21">
        <v>496</v>
      </c>
      <c r="P30" s="21">
        <v>4</v>
      </c>
      <c r="Q30" s="21">
        <v>404</v>
      </c>
      <c r="R30" s="39">
        <v>97</v>
      </c>
      <c r="S30" s="21">
        <v>8</v>
      </c>
      <c r="T30" s="70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</row>
    <row r="31" spans="1:55" s="39" customFormat="1" ht="12" customHeight="1">
      <c r="A31" s="53">
        <v>216</v>
      </c>
      <c r="B31" s="54" t="s">
        <v>30</v>
      </c>
      <c r="C31" s="21">
        <v>1367</v>
      </c>
      <c r="D31" s="21">
        <v>1314</v>
      </c>
      <c r="E31" s="62">
        <f t="shared" si="0"/>
        <v>96.1</v>
      </c>
      <c r="F31" s="21">
        <v>10</v>
      </c>
      <c r="G31" s="21">
        <v>2</v>
      </c>
      <c r="H31" s="21">
        <v>29</v>
      </c>
      <c r="I31" s="21">
        <v>12</v>
      </c>
      <c r="J31" s="21">
        <v>4</v>
      </c>
      <c r="K31" s="21">
        <v>23</v>
      </c>
      <c r="L31" s="21">
        <v>1230</v>
      </c>
      <c r="M31" s="21">
        <v>558</v>
      </c>
      <c r="N31" s="94">
        <f t="shared" si="1"/>
        <v>45.4</v>
      </c>
      <c r="O31" s="21">
        <v>380</v>
      </c>
      <c r="P31" s="75" t="s">
        <v>132</v>
      </c>
      <c r="Q31" s="21">
        <v>178</v>
      </c>
      <c r="R31" s="39">
        <v>114</v>
      </c>
      <c r="S31" s="21">
        <v>2</v>
      </c>
      <c r="T31" s="70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</row>
    <row r="32" spans="1:55" s="39" customFormat="1" ht="12" customHeight="1">
      <c r="A32" s="53">
        <v>381</v>
      </c>
      <c r="B32" s="54" t="s">
        <v>31</v>
      </c>
      <c r="C32" s="21">
        <v>423</v>
      </c>
      <c r="D32" s="21">
        <v>412</v>
      </c>
      <c r="E32" s="62">
        <f t="shared" si="0"/>
        <v>97.4</v>
      </c>
      <c r="F32" s="21">
        <v>2</v>
      </c>
      <c r="G32" s="21">
        <v>1</v>
      </c>
      <c r="H32" s="21">
        <v>3</v>
      </c>
      <c r="I32" s="21">
        <v>5</v>
      </c>
      <c r="J32" s="21">
        <v>1</v>
      </c>
      <c r="K32" s="21">
        <v>4</v>
      </c>
      <c r="L32" s="21">
        <v>393</v>
      </c>
      <c r="M32" s="21">
        <v>286</v>
      </c>
      <c r="N32" s="94">
        <f t="shared" si="1"/>
        <v>72.8</v>
      </c>
      <c r="O32" s="21">
        <v>100</v>
      </c>
      <c r="P32" s="75" t="s">
        <v>132</v>
      </c>
      <c r="Q32" s="21">
        <v>4</v>
      </c>
      <c r="R32" s="39">
        <v>3</v>
      </c>
      <c r="S32" s="75" t="s">
        <v>132</v>
      </c>
      <c r="T32" s="70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</row>
    <row r="33" spans="1:55" s="39" customFormat="1" ht="12" customHeight="1">
      <c r="A33" s="53">
        <v>382</v>
      </c>
      <c r="B33" s="54" t="s">
        <v>32</v>
      </c>
      <c r="C33" s="21">
        <v>431</v>
      </c>
      <c r="D33" s="21">
        <v>405</v>
      </c>
      <c r="E33" s="62">
        <f t="shared" si="0"/>
        <v>94</v>
      </c>
      <c r="F33" s="21">
        <v>5</v>
      </c>
      <c r="G33" s="21">
        <v>2</v>
      </c>
      <c r="H33" s="21">
        <v>16</v>
      </c>
      <c r="I33" s="21">
        <v>3</v>
      </c>
      <c r="J33" s="21">
        <v>6</v>
      </c>
      <c r="K33" s="21">
        <v>9</v>
      </c>
      <c r="L33" s="21">
        <v>345</v>
      </c>
      <c r="M33" s="21">
        <v>209</v>
      </c>
      <c r="N33" s="94">
        <f t="shared" si="1"/>
        <v>60.6</v>
      </c>
      <c r="O33" s="21">
        <v>91</v>
      </c>
      <c r="P33" s="75" t="s">
        <v>132</v>
      </c>
      <c r="Q33" s="21">
        <v>14</v>
      </c>
      <c r="R33" s="39">
        <v>31</v>
      </c>
      <c r="S33" s="75" t="s">
        <v>132</v>
      </c>
      <c r="T33" s="70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</row>
    <row r="34" spans="2:55" s="26" customFormat="1" ht="18" customHeight="1">
      <c r="B34" s="2" t="s">
        <v>33</v>
      </c>
      <c r="C34" s="21">
        <v>3709</v>
      </c>
      <c r="D34" s="21">
        <f>SUM(D35:D46)</f>
        <v>3620</v>
      </c>
      <c r="E34" s="62">
        <f t="shared" si="0"/>
        <v>97.6</v>
      </c>
      <c r="F34" s="21">
        <f aca="true" t="shared" si="5" ref="F34:O34">SUM(F35:F46)</f>
        <v>12</v>
      </c>
      <c r="G34" s="21">
        <f t="shared" si="5"/>
        <v>1</v>
      </c>
      <c r="H34" s="21">
        <f t="shared" si="5"/>
        <v>43</v>
      </c>
      <c r="I34" s="21">
        <f t="shared" si="5"/>
        <v>33</v>
      </c>
      <c r="J34" s="21">
        <f t="shared" si="5"/>
        <v>7</v>
      </c>
      <c r="K34" s="21">
        <f t="shared" si="5"/>
        <v>95</v>
      </c>
      <c r="L34" s="21">
        <f t="shared" si="5"/>
        <v>3234</v>
      </c>
      <c r="M34" s="21">
        <f t="shared" si="5"/>
        <v>1698</v>
      </c>
      <c r="N34" s="94">
        <f t="shared" si="1"/>
        <v>52.5</v>
      </c>
      <c r="O34" s="21">
        <f t="shared" si="5"/>
        <v>790</v>
      </c>
      <c r="P34" s="21">
        <f>SUM(P35:P46)</f>
        <v>4</v>
      </c>
      <c r="Q34" s="21">
        <f>SUM(Q35:Q46)</f>
        <v>615</v>
      </c>
      <c r="R34" s="21">
        <f>SUM(R35:R46)</f>
        <v>127</v>
      </c>
      <c r="S34" s="21">
        <f>SUM(S35:S46)</f>
        <v>3</v>
      </c>
      <c r="T34" s="70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</row>
    <row r="35" spans="1:55" s="39" customFormat="1" ht="12" customHeight="1">
      <c r="A35" s="53">
        <v>213</v>
      </c>
      <c r="B35" s="54" t="s">
        <v>34</v>
      </c>
      <c r="C35" s="21">
        <v>452</v>
      </c>
      <c r="D35" s="21">
        <v>442</v>
      </c>
      <c r="E35" s="62">
        <f t="shared" si="0"/>
        <v>97.8</v>
      </c>
      <c r="F35" s="21">
        <v>2</v>
      </c>
      <c r="G35" s="75" t="s">
        <v>132</v>
      </c>
      <c r="H35" s="21">
        <v>5</v>
      </c>
      <c r="I35" s="21">
        <v>3</v>
      </c>
      <c r="J35" s="75" t="s">
        <v>132</v>
      </c>
      <c r="K35" s="21">
        <v>7</v>
      </c>
      <c r="L35" s="21">
        <v>618</v>
      </c>
      <c r="M35" s="21">
        <v>319</v>
      </c>
      <c r="N35" s="94">
        <f t="shared" si="1"/>
        <v>51.6</v>
      </c>
      <c r="O35" s="21">
        <v>114</v>
      </c>
      <c r="P35" s="75" t="s">
        <v>132</v>
      </c>
      <c r="Q35" s="21">
        <v>154</v>
      </c>
      <c r="R35" s="21">
        <v>31</v>
      </c>
      <c r="S35" s="21">
        <v>2</v>
      </c>
      <c r="T35" s="70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</row>
    <row r="36" spans="1:55" s="39" customFormat="1" ht="12" customHeight="1">
      <c r="A36" s="53">
        <v>215</v>
      </c>
      <c r="B36" s="54" t="s">
        <v>35</v>
      </c>
      <c r="C36" s="21">
        <v>920</v>
      </c>
      <c r="D36" s="21">
        <v>903</v>
      </c>
      <c r="E36" s="62">
        <f t="shared" si="0"/>
        <v>98.2</v>
      </c>
      <c r="F36" s="21">
        <v>2</v>
      </c>
      <c r="G36" s="75" t="s">
        <v>132</v>
      </c>
      <c r="H36" s="21">
        <v>6</v>
      </c>
      <c r="I36" s="21">
        <v>9</v>
      </c>
      <c r="J36" s="21">
        <v>1</v>
      </c>
      <c r="K36" s="21">
        <v>13</v>
      </c>
      <c r="L36" s="21">
        <v>975</v>
      </c>
      <c r="M36" s="21">
        <v>570</v>
      </c>
      <c r="N36" s="94">
        <f t="shared" si="1"/>
        <v>58.5</v>
      </c>
      <c r="O36" s="21">
        <v>278</v>
      </c>
      <c r="P36" s="21">
        <v>3</v>
      </c>
      <c r="Q36" s="21">
        <v>83</v>
      </c>
      <c r="R36" s="21">
        <v>41</v>
      </c>
      <c r="S36" s="21">
        <v>1</v>
      </c>
      <c r="T36" s="70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</row>
    <row r="37" spans="1:55" s="39" customFormat="1" ht="12" customHeight="1">
      <c r="A37" s="53">
        <v>218</v>
      </c>
      <c r="B37" s="54" t="s">
        <v>36</v>
      </c>
      <c r="C37" s="21">
        <v>586</v>
      </c>
      <c r="D37" s="21">
        <v>568</v>
      </c>
      <c r="E37" s="62">
        <f t="shared" si="0"/>
        <v>96.9</v>
      </c>
      <c r="F37" s="21">
        <v>3</v>
      </c>
      <c r="G37" s="75" t="s">
        <v>132</v>
      </c>
      <c r="H37" s="21">
        <v>8</v>
      </c>
      <c r="I37" s="21">
        <v>7</v>
      </c>
      <c r="J37" s="75" t="s">
        <v>132</v>
      </c>
      <c r="K37" s="21">
        <v>10</v>
      </c>
      <c r="L37" s="21">
        <v>608</v>
      </c>
      <c r="M37" s="21">
        <v>319</v>
      </c>
      <c r="N37" s="94">
        <f t="shared" si="1"/>
        <v>52.5</v>
      </c>
      <c r="O37" s="21">
        <v>129</v>
      </c>
      <c r="P37" s="75" t="s">
        <v>132</v>
      </c>
      <c r="Q37" s="21">
        <v>146</v>
      </c>
      <c r="R37" s="21">
        <v>14</v>
      </c>
      <c r="S37" s="75" t="s">
        <v>132</v>
      </c>
      <c r="T37" s="70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</row>
    <row r="38" spans="1:55" s="39" customFormat="1" ht="12" customHeight="1">
      <c r="A38" s="53">
        <v>220</v>
      </c>
      <c r="B38" s="54" t="s">
        <v>37</v>
      </c>
      <c r="C38" s="21">
        <v>644</v>
      </c>
      <c r="D38" s="21">
        <v>620</v>
      </c>
      <c r="E38" s="62">
        <f t="shared" si="0"/>
        <v>96.3</v>
      </c>
      <c r="F38" s="21">
        <v>3</v>
      </c>
      <c r="G38" s="75" t="s">
        <v>132</v>
      </c>
      <c r="H38" s="21">
        <v>13</v>
      </c>
      <c r="I38" s="21">
        <v>8</v>
      </c>
      <c r="J38" s="21">
        <v>2</v>
      </c>
      <c r="K38" s="21">
        <v>15</v>
      </c>
      <c r="L38" s="21">
        <v>450</v>
      </c>
      <c r="M38" s="21">
        <v>240</v>
      </c>
      <c r="N38" s="94">
        <f t="shared" si="1"/>
        <v>53.3</v>
      </c>
      <c r="O38" s="21">
        <v>117</v>
      </c>
      <c r="P38" s="75" t="s">
        <v>132</v>
      </c>
      <c r="Q38" s="21">
        <v>80</v>
      </c>
      <c r="R38" s="21">
        <v>13</v>
      </c>
      <c r="S38" s="75" t="s">
        <v>132</v>
      </c>
      <c r="T38" s="70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</row>
    <row r="39" spans="1:55" s="39" customFormat="1" ht="12" customHeight="1">
      <c r="A39" s="53">
        <v>321</v>
      </c>
      <c r="B39" s="54" t="s">
        <v>38</v>
      </c>
      <c r="C39" s="21">
        <v>106</v>
      </c>
      <c r="D39" s="21">
        <v>104</v>
      </c>
      <c r="E39" s="62">
        <f t="shared" si="0"/>
        <v>98.1</v>
      </c>
      <c r="F39" s="75" t="s">
        <v>132</v>
      </c>
      <c r="G39" s="75" t="s">
        <v>132</v>
      </c>
      <c r="H39" s="21">
        <v>1</v>
      </c>
      <c r="I39" s="21">
        <v>1</v>
      </c>
      <c r="J39" s="75" t="s">
        <v>132</v>
      </c>
      <c r="K39" s="21">
        <v>8</v>
      </c>
      <c r="L39" s="21">
        <v>136</v>
      </c>
      <c r="M39" s="21">
        <v>29</v>
      </c>
      <c r="N39" s="94">
        <f t="shared" si="1"/>
        <v>21.3</v>
      </c>
      <c r="O39" s="21">
        <v>39</v>
      </c>
      <c r="P39" s="75" t="s">
        <v>132</v>
      </c>
      <c r="Q39" s="21">
        <v>56</v>
      </c>
      <c r="R39" s="21">
        <v>12</v>
      </c>
      <c r="S39" s="75" t="s">
        <v>132</v>
      </c>
      <c r="T39" s="70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</row>
    <row r="40" spans="1:55" s="39" customFormat="1" ht="12" customHeight="1">
      <c r="A40" s="53">
        <v>341</v>
      </c>
      <c r="B40" s="54" t="s">
        <v>39</v>
      </c>
      <c r="C40" s="21">
        <v>357</v>
      </c>
      <c r="D40" s="21">
        <v>354</v>
      </c>
      <c r="E40" s="62">
        <f t="shared" si="0"/>
        <v>99.2</v>
      </c>
      <c r="F40" s="75" t="s">
        <v>132</v>
      </c>
      <c r="G40" s="21">
        <v>1</v>
      </c>
      <c r="H40" s="75" t="s">
        <v>132</v>
      </c>
      <c r="I40" s="21">
        <v>2</v>
      </c>
      <c r="J40" s="21">
        <v>1</v>
      </c>
      <c r="K40" s="21">
        <v>13</v>
      </c>
      <c r="L40" s="21">
        <v>299</v>
      </c>
      <c r="M40" s="21">
        <v>179</v>
      </c>
      <c r="N40" s="94">
        <f t="shared" si="1"/>
        <v>59.9</v>
      </c>
      <c r="O40" s="21">
        <v>76</v>
      </c>
      <c r="P40" s="75" t="s">
        <v>132</v>
      </c>
      <c r="Q40" s="21">
        <v>38</v>
      </c>
      <c r="R40" s="21">
        <v>6</v>
      </c>
      <c r="S40" s="75" t="s">
        <v>132</v>
      </c>
      <c r="T40" s="70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</row>
    <row r="41" spans="1:55" s="39" customFormat="1" ht="12" customHeight="1">
      <c r="A41" s="53">
        <v>342</v>
      </c>
      <c r="B41" s="54" t="s">
        <v>40</v>
      </c>
      <c r="C41" s="21">
        <v>117</v>
      </c>
      <c r="D41" s="21">
        <v>112</v>
      </c>
      <c r="E41" s="62">
        <f t="shared" si="0"/>
        <v>95.7</v>
      </c>
      <c r="F41" s="21">
        <v>2</v>
      </c>
      <c r="G41" s="75" t="s">
        <v>132</v>
      </c>
      <c r="H41" s="21">
        <v>3</v>
      </c>
      <c r="I41" s="75" t="s">
        <v>132</v>
      </c>
      <c r="J41" s="21">
        <v>1</v>
      </c>
      <c r="K41" s="21">
        <v>1</v>
      </c>
      <c r="L41" s="75" t="s">
        <v>132</v>
      </c>
      <c r="M41" s="75" t="s">
        <v>132</v>
      </c>
      <c r="N41" s="75" t="s">
        <v>132</v>
      </c>
      <c r="O41" s="75" t="s">
        <v>132</v>
      </c>
      <c r="P41" s="75" t="s">
        <v>132</v>
      </c>
      <c r="Q41" s="75" t="s">
        <v>132</v>
      </c>
      <c r="R41" s="75" t="s">
        <v>132</v>
      </c>
      <c r="S41" s="75" t="s">
        <v>132</v>
      </c>
      <c r="T41" s="70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</row>
    <row r="42" spans="1:55" s="39" customFormat="1" ht="12" customHeight="1">
      <c r="A42" s="53">
        <v>343</v>
      </c>
      <c r="B42" s="54" t="s">
        <v>41</v>
      </c>
      <c r="C42" s="21">
        <v>87</v>
      </c>
      <c r="D42" s="21">
        <v>86</v>
      </c>
      <c r="E42" s="62">
        <f t="shared" si="0"/>
        <v>98.9</v>
      </c>
      <c r="F42" s="75" t="s">
        <v>132</v>
      </c>
      <c r="G42" s="75" t="s">
        <v>132</v>
      </c>
      <c r="H42" s="21">
        <v>1</v>
      </c>
      <c r="I42" s="75" t="s">
        <v>132</v>
      </c>
      <c r="J42" s="75" t="s">
        <v>132</v>
      </c>
      <c r="K42" s="21">
        <v>5</v>
      </c>
      <c r="L42" s="75" t="s">
        <v>132</v>
      </c>
      <c r="M42" s="75" t="s">
        <v>132</v>
      </c>
      <c r="N42" s="75" t="s">
        <v>132</v>
      </c>
      <c r="O42" s="75" t="s">
        <v>132</v>
      </c>
      <c r="P42" s="75" t="s">
        <v>132</v>
      </c>
      <c r="Q42" s="75" t="s">
        <v>132</v>
      </c>
      <c r="R42" s="75" t="s">
        <v>132</v>
      </c>
      <c r="S42" s="75" t="s">
        <v>132</v>
      </c>
      <c r="T42" s="70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</row>
    <row r="43" spans="1:55" s="39" customFormat="1" ht="12" customHeight="1">
      <c r="A43" s="53">
        <v>361</v>
      </c>
      <c r="B43" s="54" t="s">
        <v>42</v>
      </c>
      <c r="C43" s="21">
        <v>148</v>
      </c>
      <c r="D43" s="21">
        <v>144</v>
      </c>
      <c r="E43" s="62">
        <f t="shared" si="0"/>
        <v>97.3</v>
      </c>
      <c r="F43" s="75" t="s">
        <v>132</v>
      </c>
      <c r="G43" s="75" t="s">
        <v>132</v>
      </c>
      <c r="H43" s="21">
        <v>3</v>
      </c>
      <c r="I43" s="21">
        <v>1</v>
      </c>
      <c r="J43" s="21">
        <v>1</v>
      </c>
      <c r="K43" s="21">
        <v>4</v>
      </c>
      <c r="L43" s="21">
        <v>148</v>
      </c>
      <c r="M43" s="21">
        <v>42</v>
      </c>
      <c r="N43" s="94">
        <f t="shared" si="1"/>
        <v>28.4</v>
      </c>
      <c r="O43" s="21">
        <v>37</v>
      </c>
      <c r="P43" s="21">
        <v>1</v>
      </c>
      <c r="Q43" s="21">
        <v>58</v>
      </c>
      <c r="R43" s="21">
        <v>10</v>
      </c>
      <c r="S43" s="75" t="s">
        <v>132</v>
      </c>
      <c r="T43" s="70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</row>
    <row r="44" spans="1:55" s="39" customFormat="1" ht="12" customHeight="1">
      <c r="A44" s="53">
        <v>362</v>
      </c>
      <c r="B44" s="54" t="s">
        <v>43</v>
      </c>
      <c r="C44" s="21">
        <v>101</v>
      </c>
      <c r="D44" s="21">
        <v>98</v>
      </c>
      <c r="E44" s="62">
        <f t="shared" si="0"/>
        <v>97</v>
      </c>
      <c r="F44" s="75" t="s">
        <v>132</v>
      </c>
      <c r="G44" s="75" t="s">
        <v>132</v>
      </c>
      <c r="H44" s="21">
        <v>2</v>
      </c>
      <c r="I44" s="21">
        <v>1</v>
      </c>
      <c r="J44" s="21">
        <v>1</v>
      </c>
      <c r="K44" s="21">
        <v>5</v>
      </c>
      <c r="L44" s="75" t="s">
        <v>132</v>
      </c>
      <c r="M44" s="75" t="s">
        <v>132</v>
      </c>
      <c r="N44" s="75" t="s">
        <v>132</v>
      </c>
      <c r="O44" s="75" t="s">
        <v>132</v>
      </c>
      <c r="P44" s="75" t="s">
        <v>132</v>
      </c>
      <c r="Q44" s="75" t="s">
        <v>132</v>
      </c>
      <c r="R44" s="75" t="s">
        <v>132</v>
      </c>
      <c r="S44" s="75" t="s">
        <v>132</v>
      </c>
      <c r="T44" s="70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</row>
    <row r="45" spans="1:55" s="39" customFormat="1" ht="12" customHeight="1">
      <c r="A45" s="53">
        <v>363</v>
      </c>
      <c r="B45" s="54" t="s">
        <v>44</v>
      </c>
      <c r="C45" s="21">
        <v>81</v>
      </c>
      <c r="D45" s="21">
        <v>79</v>
      </c>
      <c r="E45" s="62">
        <f t="shared" si="0"/>
        <v>97.5</v>
      </c>
      <c r="F45" s="75" t="s">
        <v>132</v>
      </c>
      <c r="G45" s="75" t="s">
        <v>132</v>
      </c>
      <c r="H45" s="21">
        <v>1</v>
      </c>
      <c r="I45" s="21">
        <v>1</v>
      </c>
      <c r="J45" s="75" t="s">
        <v>132</v>
      </c>
      <c r="K45" s="21">
        <v>3</v>
      </c>
      <c r="L45" s="75" t="s">
        <v>132</v>
      </c>
      <c r="M45" s="75" t="s">
        <v>132</v>
      </c>
      <c r="N45" s="75" t="s">
        <v>132</v>
      </c>
      <c r="O45" s="75" t="s">
        <v>132</v>
      </c>
      <c r="P45" s="75" t="s">
        <v>132</v>
      </c>
      <c r="Q45" s="75" t="s">
        <v>132</v>
      </c>
      <c r="R45" s="75" t="s">
        <v>132</v>
      </c>
      <c r="S45" s="75" t="s">
        <v>132</v>
      </c>
      <c r="T45" s="70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</row>
    <row r="46" spans="1:55" s="39" customFormat="1" ht="12" customHeight="1">
      <c r="A46" s="53">
        <v>364</v>
      </c>
      <c r="B46" s="54" t="s">
        <v>45</v>
      </c>
      <c r="C46" s="21">
        <v>110</v>
      </c>
      <c r="D46" s="21">
        <v>110</v>
      </c>
      <c r="E46" s="62">
        <f t="shared" si="0"/>
        <v>100</v>
      </c>
      <c r="F46" s="75" t="s">
        <v>132</v>
      </c>
      <c r="G46" s="75" t="s">
        <v>132</v>
      </c>
      <c r="H46" s="75" t="s">
        <v>132</v>
      </c>
      <c r="I46" s="75" t="s">
        <v>132</v>
      </c>
      <c r="J46" s="75" t="s">
        <v>132</v>
      </c>
      <c r="K46" s="21">
        <v>11</v>
      </c>
      <c r="L46" s="75" t="s">
        <v>132</v>
      </c>
      <c r="M46" s="75" t="s">
        <v>132</v>
      </c>
      <c r="N46" s="75" t="s">
        <v>132</v>
      </c>
      <c r="O46" s="75" t="s">
        <v>132</v>
      </c>
      <c r="P46" s="75" t="s">
        <v>132</v>
      </c>
      <c r="Q46" s="75" t="s">
        <v>132</v>
      </c>
      <c r="R46" s="75" t="s">
        <v>132</v>
      </c>
      <c r="S46" s="75" t="s">
        <v>132</v>
      </c>
      <c r="T46" s="70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</row>
    <row r="47" spans="2:55" s="26" customFormat="1" ht="18" customHeight="1">
      <c r="B47" s="2" t="s">
        <v>46</v>
      </c>
      <c r="C47" s="21">
        <v>6668</v>
      </c>
      <c r="D47" s="21">
        <f>SUM(D48:D55)</f>
        <v>6398</v>
      </c>
      <c r="E47" s="62">
        <f t="shared" si="0"/>
        <v>96</v>
      </c>
      <c r="F47" s="21">
        <f aca="true" t="shared" si="6" ref="F47:O47">SUM(F48:F55)</f>
        <v>42</v>
      </c>
      <c r="G47" s="21">
        <f t="shared" si="6"/>
        <v>18</v>
      </c>
      <c r="H47" s="21">
        <f t="shared" si="6"/>
        <v>122</v>
      </c>
      <c r="I47" s="21">
        <f t="shared" si="6"/>
        <v>88</v>
      </c>
      <c r="J47" s="21">
        <f t="shared" si="6"/>
        <v>19</v>
      </c>
      <c r="K47" s="21">
        <f t="shared" si="6"/>
        <v>123</v>
      </c>
      <c r="L47" s="21">
        <f t="shared" si="6"/>
        <v>6394</v>
      </c>
      <c r="M47" s="21">
        <f t="shared" si="6"/>
        <v>3419</v>
      </c>
      <c r="N47" s="94">
        <f t="shared" si="1"/>
        <v>53.5</v>
      </c>
      <c r="O47" s="21">
        <f t="shared" si="6"/>
        <v>1356</v>
      </c>
      <c r="P47" s="21">
        <f>SUM(P48:P55)</f>
        <v>34</v>
      </c>
      <c r="Q47" s="21">
        <f>SUM(Q48:Q55)</f>
        <v>1213</v>
      </c>
      <c r="R47" s="21">
        <f>SUM(R48:R55)</f>
        <v>372</v>
      </c>
      <c r="S47" s="21">
        <f>SUM(S48:S55)</f>
        <v>3</v>
      </c>
      <c r="T47" s="70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</row>
    <row r="48" spans="1:55" s="39" customFormat="1" ht="12" customHeight="1">
      <c r="A48" s="53">
        <v>201</v>
      </c>
      <c r="B48" s="54" t="s">
        <v>47</v>
      </c>
      <c r="C48" s="21">
        <v>5403</v>
      </c>
      <c r="D48" s="21">
        <v>5166</v>
      </c>
      <c r="E48" s="62">
        <f t="shared" si="0"/>
        <v>95.6</v>
      </c>
      <c r="F48" s="21">
        <v>36</v>
      </c>
      <c r="G48" s="21">
        <v>15</v>
      </c>
      <c r="H48" s="21">
        <v>108</v>
      </c>
      <c r="I48" s="21">
        <v>78</v>
      </c>
      <c r="J48" s="21">
        <v>18</v>
      </c>
      <c r="K48" s="21">
        <v>105</v>
      </c>
      <c r="L48" s="21">
        <v>4924</v>
      </c>
      <c r="M48" s="21">
        <v>2803</v>
      </c>
      <c r="N48" s="94">
        <f t="shared" si="1"/>
        <v>56.9</v>
      </c>
      <c r="O48" s="21">
        <v>1023</v>
      </c>
      <c r="P48" s="21">
        <v>22</v>
      </c>
      <c r="Q48" s="21">
        <v>807</v>
      </c>
      <c r="R48" s="21">
        <v>269</v>
      </c>
      <c r="S48" s="21">
        <v>3</v>
      </c>
      <c r="T48" s="70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</row>
    <row r="49" spans="1:55" s="39" customFormat="1" ht="12" customHeight="1">
      <c r="A49" s="53">
        <v>421</v>
      </c>
      <c r="B49" s="54" t="s">
        <v>48</v>
      </c>
      <c r="C49" s="21">
        <v>113</v>
      </c>
      <c r="D49" s="21">
        <v>108</v>
      </c>
      <c r="E49" s="62">
        <f t="shared" si="0"/>
        <v>95.6</v>
      </c>
      <c r="F49" s="75" t="s">
        <v>132</v>
      </c>
      <c r="G49" s="75" t="s">
        <v>132</v>
      </c>
      <c r="H49" s="21">
        <v>2</v>
      </c>
      <c r="I49" s="21">
        <v>3</v>
      </c>
      <c r="J49" s="75" t="s">
        <v>132</v>
      </c>
      <c r="K49" s="21">
        <v>4</v>
      </c>
      <c r="L49" s="21">
        <v>48</v>
      </c>
      <c r="M49" s="21">
        <v>8</v>
      </c>
      <c r="N49" s="94">
        <f t="shared" si="1"/>
        <v>16.7</v>
      </c>
      <c r="O49" s="21">
        <v>10</v>
      </c>
      <c r="P49" s="75" t="s">
        <v>132</v>
      </c>
      <c r="Q49" s="21">
        <v>28</v>
      </c>
      <c r="R49" s="21">
        <v>2</v>
      </c>
      <c r="S49" s="75" t="s">
        <v>132</v>
      </c>
      <c r="T49" s="70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</row>
    <row r="50" spans="1:55" s="39" customFormat="1" ht="12" customHeight="1">
      <c r="A50" s="53">
        <v>422</v>
      </c>
      <c r="B50" s="54" t="s">
        <v>49</v>
      </c>
      <c r="C50" s="21">
        <v>296</v>
      </c>
      <c r="D50" s="21">
        <v>281</v>
      </c>
      <c r="E50" s="62">
        <f t="shared" si="0"/>
        <v>94.9</v>
      </c>
      <c r="F50" s="21">
        <v>4</v>
      </c>
      <c r="G50" s="21">
        <v>3</v>
      </c>
      <c r="H50" s="21">
        <v>5</v>
      </c>
      <c r="I50" s="21">
        <v>3</v>
      </c>
      <c r="J50" s="75" t="s">
        <v>132</v>
      </c>
      <c r="K50" s="21">
        <v>4</v>
      </c>
      <c r="L50" s="21">
        <v>317</v>
      </c>
      <c r="M50" s="21">
        <v>149</v>
      </c>
      <c r="N50" s="94">
        <f t="shared" si="1"/>
        <v>47</v>
      </c>
      <c r="O50" s="21">
        <v>58</v>
      </c>
      <c r="P50" s="21">
        <v>6</v>
      </c>
      <c r="Q50" s="21">
        <v>83</v>
      </c>
      <c r="R50" s="21">
        <v>21</v>
      </c>
      <c r="S50" s="75" t="s">
        <v>132</v>
      </c>
      <c r="T50" s="70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</row>
    <row r="51" spans="1:55" s="39" customFormat="1" ht="12" customHeight="1">
      <c r="A51" s="53">
        <v>441</v>
      </c>
      <c r="B51" s="54" t="s">
        <v>50</v>
      </c>
      <c r="C51" s="21">
        <v>113</v>
      </c>
      <c r="D51" s="21">
        <v>113</v>
      </c>
      <c r="E51" s="62">
        <f t="shared" si="0"/>
        <v>100</v>
      </c>
      <c r="F51" s="75" t="s">
        <v>132</v>
      </c>
      <c r="G51" s="75" t="s">
        <v>132</v>
      </c>
      <c r="H51" s="75" t="s">
        <v>132</v>
      </c>
      <c r="I51" s="75" t="s">
        <v>132</v>
      </c>
      <c r="J51" s="75" t="s">
        <v>132</v>
      </c>
      <c r="K51" s="21">
        <v>7</v>
      </c>
      <c r="L51" s="21">
        <v>112</v>
      </c>
      <c r="M51" s="21">
        <v>20</v>
      </c>
      <c r="N51" s="94">
        <f t="shared" si="1"/>
        <v>17.9</v>
      </c>
      <c r="O51" s="21">
        <v>13</v>
      </c>
      <c r="P51" s="75" t="s">
        <v>132</v>
      </c>
      <c r="Q51" s="21">
        <v>64</v>
      </c>
      <c r="R51" s="21">
        <v>15</v>
      </c>
      <c r="S51" s="75" t="s">
        <v>132</v>
      </c>
      <c r="T51" s="70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</row>
    <row r="52" spans="1:55" s="39" customFormat="1" ht="12" customHeight="1">
      <c r="A52" s="53">
        <v>442</v>
      </c>
      <c r="B52" s="54" t="s">
        <v>51</v>
      </c>
      <c r="C52" s="21">
        <v>203</v>
      </c>
      <c r="D52" s="21">
        <v>200</v>
      </c>
      <c r="E52" s="62">
        <f t="shared" si="0"/>
        <v>98.5</v>
      </c>
      <c r="F52" s="21">
        <v>1</v>
      </c>
      <c r="G52" s="75" t="s">
        <v>132</v>
      </c>
      <c r="H52" s="21">
        <v>1</v>
      </c>
      <c r="I52" s="21">
        <v>1</v>
      </c>
      <c r="J52" s="75" t="s">
        <v>132</v>
      </c>
      <c r="K52" s="21">
        <v>1</v>
      </c>
      <c r="L52" s="21">
        <v>328</v>
      </c>
      <c r="M52" s="21">
        <v>93</v>
      </c>
      <c r="N52" s="94">
        <f t="shared" si="1"/>
        <v>28.4</v>
      </c>
      <c r="O52" s="21">
        <v>78</v>
      </c>
      <c r="P52" s="21">
        <v>3</v>
      </c>
      <c r="Q52" s="21">
        <v>134</v>
      </c>
      <c r="R52" s="21">
        <v>20</v>
      </c>
      <c r="S52" s="75" t="s">
        <v>132</v>
      </c>
      <c r="T52" s="70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</row>
    <row r="53" spans="1:55" s="39" customFormat="1" ht="12" customHeight="1">
      <c r="A53" s="53">
        <v>443</v>
      </c>
      <c r="B53" s="54" t="s">
        <v>52</v>
      </c>
      <c r="C53" s="21">
        <v>225</v>
      </c>
      <c r="D53" s="21">
        <v>219</v>
      </c>
      <c r="E53" s="62">
        <f t="shared" si="0"/>
        <v>97.3</v>
      </c>
      <c r="F53" s="21">
        <v>1</v>
      </c>
      <c r="G53" s="75" t="s">
        <v>132</v>
      </c>
      <c r="H53" s="21">
        <v>3</v>
      </c>
      <c r="I53" s="21">
        <v>2</v>
      </c>
      <c r="J53" s="75" t="s">
        <v>132</v>
      </c>
      <c r="K53" s="21">
        <v>1</v>
      </c>
      <c r="L53" s="21">
        <v>311</v>
      </c>
      <c r="M53" s="21">
        <v>203</v>
      </c>
      <c r="N53" s="94">
        <f t="shared" si="1"/>
        <v>65.3</v>
      </c>
      <c r="O53" s="21">
        <v>75</v>
      </c>
      <c r="P53" s="75" t="s">
        <v>132</v>
      </c>
      <c r="Q53" s="21">
        <v>23</v>
      </c>
      <c r="R53" s="21">
        <v>10</v>
      </c>
      <c r="S53" s="75" t="s">
        <v>132</v>
      </c>
      <c r="T53" s="70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</row>
    <row r="54" spans="1:55" s="39" customFormat="1" ht="12" customHeight="1">
      <c r="A54" s="53">
        <v>444</v>
      </c>
      <c r="B54" s="54" t="s">
        <v>53</v>
      </c>
      <c r="C54" s="21">
        <v>245</v>
      </c>
      <c r="D54" s="21">
        <v>241</v>
      </c>
      <c r="E54" s="62">
        <f t="shared" si="0"/>
        <v>98.4</v>
      </c>
      <c r="F54" s="75" t="s">
        <v>132</v>
      </c>
      <c r="G54" s="75" t="s">
        <v>132</v>
      </c>
      <c r="H54" s="21">
        <v>3</v>
      </c>
      <c r="I54" s="21">
        <v>1</v>
      </c>
      <c r="J54" s="21">
        <v>1</v>
      </c>
      <c r="K54" s="21">
        <v>1</v>
      </c>
      <c r="L54" s="21">
        <v>354</v>
      </c>
      <c r="M54" s="21">
        <v>143</v>
      </c>
      <c r="N54" s="94">
        <f t="shared" si="1"/>
        <v>40.4</v>
      </c>
      <c r="O54" s="21">
        <v>99</v>
      </c>
      <c r="P54" s="21">
        <v>3</v>
      </c>
      <c r="Q54" s="21">
        <v>74</v>
      </c>
      <c r="R54" s="21">
        <v>35</v>
      </c>
      <c r="S54" s="75" t="s">
        <v>132</v>
      </c>
      <c r="T54" s="70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</row>
    <row r="55" spans="1:55" s="39" customFormat="1" ht="12" customHeight="1">
      <c r="A55" s="53">
        <v>445</v>
      </c>
      <c r="B55" s="54" t="s">
        <v>54</v>
      </c>
      <c r="C55" s="21">
        <v>70</v>
      </c>
      <c r="D55" s="21">
        <v>70</v>
      </c>
      <c r="E55" s="62">
        <f t="shared" si="0"/>
        <v>100</v>
      </c>
      <c r="F55" s="75" t="s">
        <v>132</v>
      </c>
      <c r="G55" s="75" t="s">
        <v>132</v>
      </c>
      <c r="H55" s="75" t="s">
        <v>132</v>
      </c>
      <c r="I55" s="75" t="s">
        <v>132</v>
      </c>
      <c r="J55" s="75" t="s">
        <v>132</v>
      </c>
      <c r="K55" s="75" t="s">
        <v>132</v>
      </c>
      <c r="L55" s="75" t="s">
        <v>132</v>
      </c>
      <c r="M55" s="75" t="s">
        <v>132</v>
      </c>
      <c r="N55" s="75" t="s">
        <v>132</v>
      </c>
      <c r="O55" s="75" t="s">
        <v>132</v>
      </c>
      <c r="P55" s="75" t="s">
        <v>132</v>
      </c>
      <c r="Q55" s="75" t="s">
        <v>132</v>
      </c>
      <c r="R55" s="75" t="s">
        <v>132</v>
      </c>
      <c r="S55" s="75" t="s">
        <v>132</v>
      </c>
      <c r="T55" s="70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</row>
    <row r="56" spans="2:55" s="26" customFormat="1" ht="18" customHeight="1">
      <c r="B56" s="2" t="s">
        <v>55</v>
      </c>
      <c r="C56" s="21">
        <v>3706</v>
      </c>
      <c r="D56" s="21">
        <f>SUM(D57:D73)</f>
        <v>3571</v>
      </c>
      <c r="E56" s="62">
        <f t="shared" si="0"/>
        <v>96.4</v>
      </c>
      <c r="F56" s="21">
        <f aca="true" t="shared" si="7" ref="F56:O56">SUM(F57:F73)</f>
        <v>16</v>
      </c>
      <c r="G56" s="21">
        <f t="shared" si="7"/>
        <v>11</v>
      </c>
      <c r="H56" s="21">
        <f t="shared" si="7"/>
        <v>83</v>
      </c>
      <c r="I56" s="21">
        <f t="shared" si="7"/>
        <v>25</v>
      </c>
      <c r="J56" s="21">
        <f t="shared" si="7"/>
        <v>11</v>
      </c>
      <c r="K56" s="21">
        <f t="shared" si="7"/>
        <v>180</v>
      </c>
      <c r="L56" s="21">
        <f t="shared" si="7"/>
        <v>3249</v>
      </c>
      <c r="M56" s="21">
        <f t="shared" si="7"/>
        <v>1671</v>
      </c>
      <c r="N56" s="94">
        <f t="shared" si="1"/>
        <v>51.4</v>
      </c>
      <c r="O56" s="21">
        <f t="shared" si="7"/>
        <v>723</v>
      </c>
      <c r="P56" s="21">
        <f>SUM(P57:P73)</f>
        <v>16</v>
      </c>
      <c r="Q56" s="21">
        <f>SUM(Q57:Q73)</f>
        <v>726</v>
      </c>
      <c r="R56" s="21">
        <f>SUM(R57:R73)</f>
        <v>113</v>
      </c>
      <c r="S56" s="21">
        <f>SUM(S57:S73)</f>
        <v>13</v>
      </c>
      <c r="T56" s="70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</row>
    <row r="57" spans="1:55" s="39" customFormat="1" ht="12" customHeight="1">
      <c r="A57" s="53">
        <v>208</v>
      </c>
      <c r="B57" s="54" t="s">
        <v>56</v>
      </c>
      <c r="C57" s="21">
        <v>352</v>
      </c>
      <c r="D57" s="21">
        <v>347</v>
      </c>
      <c r="E57" s="62">
        <f t="shared" si="0"/>
        <v>98.6</v>
      </c>
      <c r="F57" s="21">
        <v>1</v>
      </c>
      <c r="G57" s="21">
        <v>1</v>
      </c>
      <c r="H57" s="21">
        <v>3</v>
      </c>
      <c r="I57" s="75" t="s">
        <v>132</v>
      </c>
      <c r="J57" s="21">
        <v>1</v>
      </c>
      <c r="K57" s="21">
        <v>8</v>
      </c>
      <c r="L57" s="21">
        <v>532</v>
      </c>
      <c r="M57" s="21">
        <v>239</v>
      </c>
      <c r="N57" s="94">
        <f t="shared" si="1"/>
        <v>44.9</v>
      </c>
      <c r="O57" s="21">
        <v>120</v>
      </c>
      <c r="P57" s="21">
        <v>2</v>
      </c>
      <c r="Q57" s="21">
        <v>147</v>
      </c>
      <c r="R57" s="21">
        <v>24</v>
      </c>
      <c r="S57" s="21">
        <v>1</v>
      </c>
      <c r="T57" s="70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</row>
    <row r="58" spans="1:55" s="39" customFormat="1" ht="12" customHeight="1">
      <c r="A58" s="53">
        <v>211</v>
      </c>
      <c r="B58" s="54" t="s">
        <v>57</v>
      </c>
      <c r="C58" s="21">
        <v>455</v>
      </c>
      <c r="D58" s="21">
        <v>447</v>
      </c>
      <c r="E58" s="62">
        <f t="shared" si="0"/>
        <v>98.2</v>
      </c>
      <c r="F58" s="75" t="s">
        <v>132</v>
      </c>
      <c r="G58" s="21">
        <v>2</v>
      </c>
      <c r="H58" s="21">
        <v>6</v>
      </c>
      <c r="I58" s="75" t="s">
        <v>132</v>
      </c>
      <c r="J58" s="75" t="s">
        <v>132</v>
      </c>
      <c r="K58" s="21">
        <v>19</v>
      </c>
      <c r="L58" s="21">
        <v>617</v>
      </c>
      <c r="M58" s="21">
        <v>370</v>
      </c>
      <c r="N58" s="94">
        <f t="shared" si="1"/>
        <v>60</v>
      </c>
      <c r="O58" s="21">
        <v>109</v>
      </c>
      <c r="P58" s="21">
        <v>1</v>
      </c>
      <c r="Q58" s="21">
        <v>104</v>
      </c>
      <c r="R58" s="21">
        <v>33</v>
      </c>
      <c r="S58" s="75" t="s">
        <v>132</v>
      </c>
      <c r="T58" s="70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</row>
    <row r="59" spans="1:55" s="39" customFormat="1" ht="12" customHeight="1">
      <c r="A59" s="53">
        <v>212</v>
      </c>
      <c r="B59" s="54" t="s">
        <v>58</v>
      </c>
      <c r="C59" s="21">
        <v>623</v>
      </c>
      <c r="D59" s="21">
        <v>599</v>
      </c>
      <c r="E59" s="62">
        <f t="shared" si="0"/>
        <v>96.1</v>
      </c>
      <c r="F59" s="21">
        <v>4</v>
      </c>
      <c r="G59" s="75" t="s">
        <v>132</v>
      </c>
      <c r="H59" s="21">
        <v>11</v>
      </c>
      <c r="I59" s="21">
        <v>9</v>
      </c>
      <c r="J59" s="21">
        <v>5</v>
      </c>
      <c r="K59" s="21">
        <v>46</v>
      </c>
      <c r="L59" s="21">
        <v>397</v>
      </c>
      <c r="M59" s="21">
        <v>275</v>
      </c>
      <c r="N59" s="94">
        <f t="shared" si="1"/>
        <v>69.3</v>
      </c>
      <c r="O59" s="21">
        <v>104</v>
      </c>
      <c r="P59" s="21">
        <v>1</v>
      </c>
      <c r="Q59" s="21">
        <v>13</v>
      </c>
      <c r="R59" s="21">
        <v>4</v>
      </c>
      <c r="S59" s="75" t="s">
        <v>132</v>
      </c>
      <c r="T59" s="70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</row>
    <row r="60" spans="1:55" s="39" customFormat="1" ht="12" customHeight="1">
      <c r="A60" s="53">
        <v>461</v>
      </c>
      <c r="B60" s="54" t="s">
        <v>59</v>
      </c>
      <c r="C60" s="21">
        <v>254</v>
      </c>
      <c r="D60" s="21">
        <v>244</v>
      </c>
      <c r="E60" s="62">
        <f t="shared" si="0"/>
        <v>96.1</v>
      </c>
      <c r="F60" s="21">
        <v>1</v>
      </c>
      <c r="G60" s="21">
        <v>1</v>
      </c>
      <c r="H60" s="21">
        <v>8</v>
      </c>
      <c r="I60" s="75" t="s">
        <v>132</v>
      </c>
      <c r="J60" s="75" t="s">
        <v>132</v>
      </c>
      <c r="K60" s="21">
        <v>13</v>
      </c>
      <c r="L60" s="21">
        <v>173</v>
      </c>
      <c r="M60" s="21">
        <v>46</v>
      </c>
      <c r="N60" s="94">
        <f t="shared" si="1"/>
        <v>26.6</v>
      </c>
      <c r="O60" s="21">
        <v>50</v>
      </c>
      <c r="P60" s="75" t="s">
        <v>132</v>
      </c>
      <c r="Q60" s="21">
        <v>62</v>
      </c>
      <c r="R60" s="21">
        <v>15</v>
      </c>
      <c r="S60" s="21">
        <v>9</v>
      </c>
      <c r="T60" s="70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</row>
    <row r="61" spans="1:55" s="39" customFormat="1" ht="12" customHeight="1">
      <c r="A61" s="53">
        <v>462</v>
      </c>
      <c r="B61" s="54" t="s">
        <v>60</v>
      </c>
      <c r="C61" s="21">
        <v>169</v>
      </c>
      <c r="D61" s="21">
        <v>163</v>
      </c>
      <c r="E61" s="62">
        <f t="shared" si="0"/>
        <v>96.4</v>
      </c>
      <c r="F61" s="75" t="s">
        <v>132</v>
      </c>
      <c r="G61" s="75" t="s">
        <v>132</v>
      </c>
      <c r="H61" s="21">
        <v>6</v>
      </c>
      <c r="I61" s="75" t="s">
        <v>132</v>
      </c>
      <c r="J61" s="75" t="s">
        <v>132</v>
      </c>
      <c r="K61" s="21">
        <v>7</v>
      </c>
      <c r="L61" s="75" t="s">
        <v>132</v>
      </c>
      <c r="M61" s="75" t="s">
        <v>132</v>
      </c>
      <c r="N61" s="75" t="s">
        <v>132</v>
      </c>
      <c r="O61" s="75" t="s">
        <v>132</v>
      </c>
      <c r="P61" s="75" t="s">
        <v>132</v>
      </c>
      <c r="Q61" s="75" t="s">
        <v>132</v>
      </c>
      <c r="R61" s="75" t="s">
        <v>132</v>
      </c>
      <c r="S61" s="75" t="s">
        <v>132</v>
      </c>
      <c r="T61" s="70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55" s="39" customFormat="1" ht="12" customHeight="1">
      <c r="A62" s="53">
        <v>463</v>
      </c>
      <c r="B62" s="54" t="s">
        <v>61</v>
      </c>
      <c r="C62" s="21">
        <v>164</v>
      </c>
      <c r="D62" s="21">
        <v>159</v>
      </c>
      <c r="E62" s="62">
        <f t="shared" si="0"/>
        <v>97</v>
      </c>
      <c r="F62" s="75" t="s">
        <v>132</v>
      </c>
      <c r="G62" s="75" t="s">
        <v>132</v>
      </c>
      <c r="H62" s="21">
        <v>5</v>
      </c>
      <c r="I62" s="75" t="s">
        <v>132</v>
      </c>
      <c r="J62" s="21">
        <v>1</v>
      </c>
      <c r="K62" s="21">
        <v>5</v>
      </c>
      <c r="L62" s="75" t="s">
        <v>132</v>
      </c>
      <c r="M62" s="75" t="s">
        <v>132</v>
      </c>
      <c r="N62" s="75" t="s">
        <v>132</v>
      </c>
      <c r="O62" s="75" t="s">
        <v>132</v>
      </c>
      <c r="P62" s="75" t="s">
        <v>132</v>
      </c>
      <c r="Q62" s="75" t="s">
        <v>132</v>
      </c>
      <c r="R62" s="75" t="s">
        <v>132</v>
      </c>
      <c r="S62" s="75" t="s">
        <v>132</v>
      </c>
      <c r="T62" s="70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55" s="39" customFormat="1" ht="12" customHeight="1">
      <c r="A63" s="53">
        <v>464</v>
      </c>
      <c r="B63" s="54" t="s">
        <v>62</v>
      </c>
      <c r="C63" s="21">
        <v>401</v>
      </c>
      <c r="D63" s="21">
        <v>378</v>
      </c>
      <c r="E63" s="62">
        <f t="shared" si="0"/>
        <v>94.3</v>
      </c>
      <c r="F63" s="21">
        <v>2</v>
      </c>
      <c r="G63" s="21">
        <v>4</v>
      </c>
      <c r="H63" s="21">
        <v>13</v>
      </c>
      <c r="I63" s="21">
        <v>4</v>
      </c>
      <c r="J63" s="21">
        <v>1</v>
      </c>
      <c r="K63" s="21">
        <v>15</v>
      </c>
      <c r="L63" s="21">
        <v>266</v>
      </c>
      <c r="M63" s="21">
        <v>141</v>
      </c>
      <c r="N63" s="94">
        <f t="shared" si="1"/>
        <v>53</v>
      </c>
      <c r="O63" s="21">
        <v>65</v>
      </c>
      <c r="P63" s="75" t="s">
        <v>132</v>
      </c>
      <c r="Q63" s="21">
        <v>45</v>
      </c>
      <c r="R63" s="21">
        <v>15</v>
      </c>
      <c r="S63" s="75" t="s">
        <v>132</v>
      </c>
      <c r="T63" s="70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</row>
    <row r="64" spans="1:55" s="39" customFormat="1" ht="12" customHeight="1">
      <c r="A64" s="53">
        <v>481</v>
      </c>
      <c r="B64" s="54" t="s">
        <v>63</v>
      </c>
      <c r="C64" s="21">
        <v>262</v>
      </c>
      <c r="D64" s="21">
        <v>246</v>
      </c>
      <c r="E64" s="62">
        <f t="shared" si="0"/>
        <v>93.9</v>
      </c>
      <c r="F64" s="21">
        <v>4</v>
      </c>
      <c r="G64" s="21">
        <v>2</v>
      </c>
      <c r="H64" s="21">
        <v>8</v>
      </c>
      <c r="I64" s="21">
        <v>2</v>
      </c>
      <c r="J64" s="21">
        <v>3</v>
      </c>
      <c r="K64" s="21">
        <v>23</v>
      </c>
      <c r="L64" s="21">
        <v>438</v>
      </c>
      <c r="M64" s="21">
        <v>241</v>
      </c>
      <c r="N64" s="94">
        <f t="shared" si="1"/>
        <v>55</v>
      </c>
      <c r="O64" s="21">
        <v>83</v>
      </c>
      <c r="P64" s="21">
        <v>12</v>
      </c>
      <c r="Q64" s="21">
        <v>93</v>
      </c>
      <c r="R64" s="21">
        <v>9</v>
      </c>
      <c r="S64" s="21">
        <v>1</v>
      </c>
      <c r="T64" s="70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55" s="39" customFormat="1" ht="12" customHeight="1">
      <c r="A65" s="53">
        <v>501</v>
      </c>
      <c r="B65" s="54" t="s">
        <v>64</v>
      </c>
      <c r="C65" s="21">
        <v>115</v>
      </c>
      <c r="D65" s="21">
        <v>110</v>
      </c>
      <c r="E65" s="62">
        <f t="shared" si="0"/>
        <v>95.7</v>
      </c>
      <c r="F65" s="75" t="s">
        <v>132</v>
      </c>
      <c r="G65" s="75" t="s">
        <v>132</v>
      </c>
      <c r="H65" s="21">
        <v>2</v>
      </c>
      <c r="I65" s="21">
        <v>3</v>
      </c>
      <c r="J65" s="75" t="s">
        <v>132</v>
      </c>
      <c r="K65" s="21">
        <v>2</v>
      </c>
      <c r="L65" s="21">
        <v>257</v>
      </c>
      <c r="M65" s="21">
        <v>119</v>
      </c>
      <c r="N65" s="94">
        <f t="shared" si="1"/>
        <v>46.3</v>
      </c>
      <c r="O65" s="21">
        <v>48</v>
      </c>
      <c r="P65" s="75" t="s">
        <v>132</v>
      </c>
      <c r="Q65" s="21">
        <v>90</v>
      </c>
      <c r="R65" s="21"/>
      <c r="S65" s="21">
        <v>2</v>
      </c>
      <c r="T65" s="70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55" s="39" customFormat="1" ht="12" customHeight="1">
      <c r="A66" s="53">
        <v>502</v>
      </c>
      <c r="B66" s="54" t="s">
        <v>65</v>
      </c>
      <c r="C66" s="21">
        <v>61</v>
      </c>
      <c r="D66" s="21">
        <v>57</v>
      </c>
      <c r="E66" s="62">
        <f t="shared" si="0"/>
        <v>93.4</v>
      </c>
      <c r="F66" s="75" t="s">
        <v>132</v>
      </c>
      <c r="G66" s="75" t="s">
        <v>132</v>
      </c>
      <c r="H66" s="21">
        <v>3</v>
      </c>
      <c r="I66" s="21">
        <v>1</v>
      </c>
      <c r="J66" s="75" t="s">
        <v>132</v>
      </c>
      <c r="K66" s="21">
        <v>5</v>
      </c>
      <c r="L66" s="75" t="s">
        <v>132</v>
      </c>
      <c r="M66" s="75" t="s">
        <v>132</v>
      </c>
      <c r="N66" s="75" t="s">
        <v>132</v>
      </c>
      <c r="O66" s="75" t="s">
        <v>132</v>
      </c>
      <c r="P66" s="75" t="s">
        <v>132</v>
      </c>
      <c r="Q66" s="75" t="s">
        <v>132</v>
      </c>
      <c r="R66" s="75" t="s">
        <v>132</v>
      </c>
      <c r="S66" s="75" t="s">
        <v>132</v>
      </c>
      <c r="T66" s="70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</row>
    <row r="67" spans="1:55" s="39" customFormat="1" ht="12" customHeight="1">
      <c r="A67" s="53">
        <v>503</v>
      </c>
      <c r="B67" s="54" t="s">
        <v>66</v>
      </c>
      <c r="C67" s="21">
        <v>78</v>
      </c>
      <c r="D67" s="21">
        <v>77</v>
      </c>
      <c r="E67" s="62">
        <f t="shared" si="0"/>
        <v>98.7</v>
      </c>
      <c r="F67" s="75" t="s">
        <v>132</v>
      </c>
      <c r="G67" s="75" t="s">
        <v>132</v>
      </c>
      <c r="H67" s="75" t="s">
        <v>132</v>
      </c>
      <c r="I67" s="21">
        <v>1</v>
      </c>
      <c r="J67" s="75" t="s">
        <v>132</v>
      </c>
      <c r="K67" s="75" t="s">
        <v>132</v>
      </c>
      <c r="L67" s="75" t="s">
        <v>132</v>
      </c>
      <c r="M67" s="75" t="s">
        <v>132</v>
      </c>
      <c r="N67" s="75" t="s">
        <v>132</v>
      </c>
      <c r="O67" s="75" t="s">
        <v>132</v>
      </c>
      <c r="P67" s="75" t="s">
        <v>132</v>
      </c>
      <c r="Q67" s="75" t="s">
        <v>132</v>
      </c>
      <c r="R67" s="75" t="s">
        <v>132</v>
      </c>
      <c r="S67" s="75" t="s">
        <v>132</v>
      </c>
      <c r="T67" s="70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55" s="39" customFormat="1" ht="12" customHeight="1">
      <c r="A68" s="53">
        <v>504</v>
      </c>
      <c r="B68" s="54" t="s">
        <v>67</v>
      </c>
      <c r="C68" s="21">
        <v>40</v>
      </c>
      <c r="D68" s="21">
        <v>39</v>
      </c>
      <c r="E68" s="62">
        <f t="shared" si="0"/>
        <v>97.5</v>
      </c>
      <c r="F68" s="75" t="s">
        <v>132</v>
      </c>
      <c r="G68" s="21">
        <v>1</v>
      </c>
      <c r="H68" s="75" t="s">
        <v>132</v>
      </c>
      <c r="I68" s="75" t="s">
        <v>132</v>
      </c>
      <c r="J68" s="75" t="s">
        <v>132</v>
      </c>
      <c r="K68" s="21">
        <v>1</v>
      </c>
      <c r="L68" s="75" t="s">
        <v>132</v>
      </c>
      <c r="M68" s="75" t="s">
        <v>132</v>
      </c>
      <c r="N68" s="75" t="s">
        <v>132</v>
      </c>
      <c r="O68" s="75" t="s">
        <v>132</v>
      </c>
      <c r="P68" s="75" t="s">
        <v>132</v>
      </c>
      <c r="Q68" s="75" t="s">
        <v>132</v>
      </c>
      <c r="R68" s="75" t="s">
        <v>132</v>
      </c>
      <c r="S68" s="75" t="s">
        <v>132</v>
      </c>
      <c r="T68" s="70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55" s="39" customFormat="1" ht="12" customHeight="1">
      <c r="A69" s="53">
        <v>521</v>
      </c>
      <c r="B69" s="54" t="s">
        <v>68</v>
      </c>
      <c r="C69" s="21">
        <v>337</v>
      </c>
      <c r="D69" s="21">
        <v>323</v>
      </c>
      <c r="E69" s="62">
        <f t="shared" si="0"/>
        <v>95.8</v>
      </c>
      <c r="F69" s="21">
        <v>1</v>
      </c>
      <c r="G69" s="75" t="s">
        <v>132</v>
      </c>
      <c r="H69" s="21">
        <v>12</v>
      </c>
      <c r="I69" s="21">
        <v>1</v>
      </c>
      <c r="J69" s="75" t="s">
        <v>132</v>
      </c>
      <c r="K69" s="21">
        <v>9</v>
      </c>
      <c r="L69" s="21">
        <v>386</v>
      </c>
      <c r="M69" s="21">
        <v>217</v>
      </c>
      <c r="N69" s="94">
        <f t="shared" si="1"/>
        <v>56.2</v>
      </c>
      <c r="O69" s="21">
        <v>96</v>
      </c>
      <c r="P69" s="75" t="s">
        <v>132</v>
      </c>
      <c r="Q69" s="21">
        <v>63</v>
      </c>
      <c r="R69" s="21">
        <v>10</v>
      </c>
      <c r="S69" s="75" t="s">
        <v>132</v>
      </c>
      <c r="T69" s="70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0" spans="1:55" s="39" customFormat="1" ht="12" customHeight="1">
      <c r="A70" s="53">
        <v>522</v>
      </c>
      <c r="B70" s="54" t="s">
        <v>69</v>
      </c>
      <c r="C70" s="21">
        <v>94</v>
      </c>
      <c r="D70" s="21">
        <v>90</v>
      </c>
      <c r="E70" s="62">
        <f t="shared" si="0"/>
        <v>95.7</v>
      </c>
      <c r="F70" s="21">
        <v>2</v>
      </c>
      <c r="G70" s="75" t="s">
        <v>132</v>
      </c>
      <c r="H70" s="21">
        <v>1</v>
      </c>
      <c r="I70" s="21">
        <v>1</v>
      </c>
      <c r="J70" s="75" t="s">
        <v>132</v>
      </c>
      <c r="K70" s="21">
        <v>2</v>
      </c>
      <c r="L70" s="75" t="s">
        <v>132</v>
      </c>
      <c r="M70" s="75" t="s">
        <v>132</v>
      </c>
      <c r="N70" s="75" t="s">
        <v>132</v>
      </c>
      <c r="O70" s="75" t="s">
        <v>132</v>
      </c>
      <c r="P70" s="75" t="s">
        <v>132</v>
      </c>
      <c r="Q70" s="75" t="s">
        <v>132</v>
      </c>
      <c r="R70" s="75" t="s">
        <v>132</v>
      </c>
      <c r="S70" s="75" t="s">
        <v>132</v>
      </c>
      <c r="T70" s="70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</row>
    <row r="71" spans="1:55" s="39" customFormat="1" ht="12" customHeight="1">
      <c r="A71" s="53">
        <v>523</v>
      </c>
      <c r="B71" s="54" t="s">
        <v>70</v>
      </c>
      <c r="C71" s="21">
        <v>167</v>
      </c>
      <c r="D71" s="21">
        <v>161</v>
      </c>
      <c r="E71" s="62">
        <f t="shared" si="0"/>
        <v>96.4</v>
      </c>
      <c r="F71" s="21">
        <v>1</v>
      </c>
      <c r="G71" s="75" t="s">
        <v>132</v>
      </c>
      <c r="H71" s="21">
        <v>2</v>
      </c>
      <c r="I71" s="21">
        <v>3</v>
      </c>
      <c r="J71" s="75" t="s">
        <v>132</v>
      </c>
      <c r="K71" s="21">
        <v>9</v>
      </c>
      <c r="L71" s="21">
        <v>145</v>
      </c>
      <c r="M71" s="21">
        <v>21</v>
      </c>
      <c r="N71" s="94">
        <f t="shared" si="1"/>
        <v>14.5</v>
      </c>
      <c r="O71" s="21">
        <v>34</v>
      </c>
      <c r="P71" s="75" t="s">
        <v>132</v>
      </c>
      <c r="Q71" s="21">
        <v>89</v>
      </c>
      <c r="R71" s="21">
        <v>1</v>
      </c>
      <c r="S71" s="75" t="s">
        <v>132</v>
      </c>
      <c r="T71" s="70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</row>
    <row r="72" spans="1:55" s="39" customFormat="1" ht="12" customHeight="1">
      <c r="A72" s="53">
        <v>524</v>
      </c>
      <c r="B72" s="54" t="s">
        <v>71</v>
      </c>
      <c r="C72" s="21">
        <v>63</v>
      </c>
      <c r="D72" s="21">
        <v>62</v>
      </c>
      <c r="E72" s="62">
        <f aca="true" t="shared" si="8" ref="E72:E113">ROUND(D72/C72*100,1)</f>
        <v>98.4</v>
      </c>
      <c r="F72" s="75" t="s">
        <v>132</v>
      </c>
      <c r="G72" s="75" t="s">
        <v>132</v>
      </c>
      <c r="H72" s="21">
        <v>1</v>
      </c>
      <c r="I72" s="75" t="s">
        <v>132</v>
      </c>
      <c r="J72" s="75" t="s">
        <v>132</v>
      </c>
      <c r="K72" s="21">
        <v>6</v>
      </c>
      <c r="L72" s="75" t="s">
        <v>132</v>
      </c>
      <c r="M72" s="75" t="s">
        <v>132</v>
      </c>
      <c r="N72" s="75" t="s">
        <v>132</v>
      </c>
      <c r="O72" s="75" t="s">
        <v>132</v>
      </c>
      <c r="P72" s="75" t="s">
        <v>132</v>
      </c>
      <c r="Q72" s="75" t="s">
        <v>132</v>
      </c>
      <c r="R72" s="75" t="s">
        <v>132</v>
      </c>
      <c r="S72" s="75" t="s">
        <v>132</v>
      </c>
      <c r="T72" s="70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</row>
    <row r="73" spans="1:55" s="39" customFormat="1" ht="12" customHeight="1">
      <c r="A73" s="53">
        <v>525</v>
      </c>
      <c r="B73" s="54" t="s">
        <v>72</v>
      </c>
      <c r="C73" s="21">
        <v>71</v>
      </c>
      <c r="D73" s="21">
        <v>69</v>
      </c>
      <c r="E73" s="62">
        <f t="shared" si="8"/>
        <v>97.2</v>
      </c>
      <c r="F73" s="75" t="s">
        <v>132</v>
      </c>
      <c r="G73" s="75" t="s">
        <v>132</v>
      </c>
      <c r="H73" s="21">
        <v>2</v>
      </c>
      <c r="I73" s="75" t="s">
        <v>132</v>
      </c>
      <c r="J73" s="75" t="s">
        <v>132</v>
      </c>
      <c r="K73" s="21">
        <v>10</v>
      </c>
      <c r="L73" s="21">
        <v>38</v>
      </c>
      <c r="M73" s="21">
        <v>2</v>
      </c>
      <c r="N73" s="94">
        <f aca="true" t="shared" si="9" ref="N73:N112">ROUND(M73/L73*100,1)</f>
        <v>5.3</v>
      </c>
      <c r="O73" s="21">
        <v>14</v>
      </c>
      <c r="P73" s="75" t="s">
        <v>132</v>
      </c>
      <c r="Q73" s="21">
        <v>20</v>
      </c>
      <c r="R73" s="21">
        <v>2</v>
      </c>
      <c r="S73" s="75" t="s">
        <v>132</v>
      </c>
      <c r="T73" s="70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</row>
    <row r="74" spans="2:55" s="26" customFormat="1" ht="18" customHeight="1">
      <c r="B74" s="3" t="s">
        <v>73</v>
      </c>
      <c r="C74" s="21">
        <v>2629</v>
      </c>
      <c r="D74" s="21">
        <f>SUM(D75:D93)</f>
        <v>2547</v>
      </c>
      <c r="E74" s="62">
        <f t="shared" si="8"/>
        <v>96.9</v>
      </c>
      <c r="F74" s="21">
        <f>SUM(F75:F93)</f>
        <v>27</v>
      </c>
      <c r="G74" s="75" t="s">
        <v>132</v>
      </c>
      <c r="H74" s="21">
        <f aca="true" t="shared" si="10" ref="H74:O74">SUM(H75:H93)</f>
        <v>28</v>
      </c>
      <c r="I74" s="21">
        <f t="shared" si="10"/>
        <v>27</v>
      </c>
      <c r="J74" s="21">
        <f t="shared" si="10"/>
        <v>4</v>
      </c>
      <c r="K74" s="21">
        <f t="shared" si="10"/>
        <v>115</v>
      </c>
      <c r="L74" s="21">
        <f t="shared" si="10"/>
        <v>2456</v>
      </c>
      <c r="M74" s="21">
        <f t="shared" si="10"/>
        <v>1189</v>
      </c>
      <c r="N74" s="94">
        <f t="shared" si="9"/>
        <v>48.4</v>
      </c>
      <c r="O74" s="21">
        <f t="shared" si="10"/>
        <v>620</v>
      </c>
      <c r="P74" s="21">
        <f>SUM(P75:P93)</f>
        <v>37</v>
      </c>
      <c r="Q74" s="21">
        <f>SUM(Q75:Q93)</f>
        <v>507</v>
      </c>
      <c r="R74" s="21">
        <f>SUM(R75:R93)</f>
        <v>103</v>
      </c>
      <c r="S74" s="21">
        <f>SUM(S75:S93)</f>
        <v>5</v>
      </c>
      <c r="T74" s="70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</row>
    <row r="75" spans="1:55" s="39" customFormat="1" ht="12" customHeight="1">
      <c r="A75" s="53">
        <v>209</v>
      </c>
      <c r="B75" s="54" t="s">
        <v>74</v>
      </c>
      <c r="C75" s="21">
        <v>658</v>
      </c>
      <c r="D75" s="21">
        <v>633</v>
      </c>
      <c r="E75" s="62">
        <f t="shared" si="8"/>
        <v>96.2</v>
      </c>
      <c r="F75" s="21">
        <v>6</v>
      </c>
      <c r="G75" s="75" t="s">
        <v>132</v>
      </c>
      <c r="H75" s="21">
        <v>4</v>
      </c>
      <c r="I75" s="21">
        <v>15</v>
      </c>
      <c r="J75" s="75" t="s">
        <v>132</v>
      </c>
      <c r="K75" s="21">
        <v>11</v>
      </c>
      <c r="L75" s="21">
        <v>916</v>
      </c>
      <c r="M75" s="21">
        <v>524</v>
      </c>
      <c r="N75" s="94">
        <f t="shared" si="9"/>
        <v>57.2</v>
      </c>
      <c r="O75" s="21">
        <v>186</v>
      </c>
      <c r="P75" s="21">
        <v>14</v>
      </c>
      <c r="Q75" s="21">
        <v>166</v>
      </c>
      <c r="R75" s="21">
        <v>26</v>
      </c>
      <c r="S75" s="75" t="s">
        <v>132</v>
      </c>
      <c r="T75" s="70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</row>
    <row r="76" spans="1:55" s="39" customFormat="1" ht="12" customHeight="1">
      <c r="A76" s="53">
        <v>541</v>
      </c>
      <c r="B76" s="54" t="s">
        <v>75</v>
      </c>
      <c r="C76" s="21">
        <v>41</v>
      </c>
      <c r="D76" s="21">
        <v>41</v>
      </c>
      <c r="E76" s="62">
        <f t="shared" si="8"/>
        <v>100</v>
      </c>
      <c r="F76" s="75" t="s">
        <v>132</v>
      </c>
      <c r="G76" s="75" t="s">
        <v>132</v>
      </c>
      <c r="H76" s="75" t="s">
        <v>132</v>
      </c>
      <c r="I76" s="75" t="s">
        <v>132</v>
      </c>
      <c r="J76" s="75" t="s">
        <v>132</v>
      </c>
      <c r="K76" s="21">
        <v>5</v>
      </c>
      <c r="L76" s="75" t="s">
        <v>132</v>
      </c>
      <c r="M76" s="75" t="s">
        <v>132</v>
      </c>
      <c r="N76" s="75" t="s">
        <v>132</v>
      </c>
      <c r="O76" s="75" t="s">
        <v>132</v>
      </c>
      <c r="P76" s="75" t="s">
        <v>132</v>
      </c>
      <c r="Q76" s="75" t="s">
        <v>132</v>
      </c>
      <c r="R76" s="75" t="s">
        <v>132</v>
      </c>
      <c r="S76" s="75" t="s">
        <v>132</v>
      </c>
      <c r="T76" s="70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</row>
    <row r="77" spans="1:55" s="39" customFormat="1" ht="12" customHeight="1">
      <c r="A77" s="53">
        <v>542</v>
      </c>
      <c r="B77" s="54" t="s">
        <v>76</v>
      </c>
      <c r="C77" s="21">
        <v>75</v>
      </c>
      <c r="D77" s="21">
        <v>74</v>
      </c>
      <c r="E77" s="62">
        <f t="shared" si="8"/>
        <v>98.7</v>
      </c>
      <c r="F77" s="21">
        <v>1</v>
      </c>
      <c r="G77" s="75" t="s">
        <v>132</v>
      </c>
      <c r="H77" s="75" t="s">
        <v>132</v>
      </c>
      <c r="I77" s="75" t="s">
        <v>132</v>
      </c>
      <c r="J77" s="21">
        <v>2</v>
      </c>
      <c r="K77" s="21">
        <v>2</v>
      </c>
      <c r="L77" s="75" t="s">
        <v>132</v>
      </c>
      <c r="M77" s="75" t="s">
        <v>132</v>
      </c>
      <c r="N77" s="75" t="s">
        <v>132</v>
      </c>
      <c r="O77" s="75" t="s">
        <v>132</v>
      </c>
      <c r="P77" s="75" t="s">
        <v>132</v>
      </c>
      <c r="Q77" s="75" t="s">
        <v>132</v>
      </c>
      <c r="R77" s="75" t="s">
        <v>132</v>
      </c>
      <c r="S77" s="75" t="s">
        <v>132</v>
      </c>
      <c r="T77" s="70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</row>
    <row r="78" spans="1:55" s="39" customFormat="1" ht="12" customHeight="1">
      <c r="A78" s="53">
        <v>543</v>
      </c>
      <c r="B78" s="54" t="s">
        <v>77</v>
      </c>
      <c r="C78" s="21">
        <v>219</v>
      </c>
      <c r="D78" s="21">
        <v>213</v>
      </c>
      <c r="E78" s="62">
        <f t="shared" si="8"/>
        <v>97.3</v>
      </c>
      <c r="F78" s="21">
        <v>5</v>
      </c>
      <c r="G78" s="75" t="s">
        <v>132</v>
      </c>
      <c r="H78" s="75" t="s">
        <v>132</v>
      </c>
      <c r="I78" s="21">
        <v>1</v>
      </c>
      <c r="J78" s="75" t="s">
        <v>132</v>
      </c>
      <c r="K78" s="21">
        <v>8</v>
      </c>
      <c r="L78" s="21">
        <v>160</v>
      </c>
      <c r="M78" s="21">
        <v>43</v>
      </c>
      <c r="N78" s="94">
        <f t="shared" si="9"/>
        <v>26.9</v>
      </c>
      <c r="O78" s="21">
        <v>35</v>
      </c>
      <c r="P78" s="21">
        <v>5</v>
      </c>
      <c r="Q78" s="21">
        <v>61</v>
      </c>
      <c r="R78" s="21">
        <v>16</v>
      </c>
      <c r="S78" s="75" t="s">
        <v>132</v>
      </c>
      <c r="T78" s="70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</row>
    <row r="79" spans="1:55" s="39" customFormat="1" ht="12" customHeight="1">
      <c r="A79" s="53">
        <v>544</v>
      </c>
      <c r="B79" s="54" t="s">
        <v>78</v>
      </c>
      <c r="C79" s="21">
        <v>236</v>
      </c>
      <c r="D79" s="21">
        <v>222</v>
      </c>
      <c r="E79" s="62">
        <f t="shared" si="8"/>
        <v>94.1</v>
      </c>
      <c r="F79" s="21">
        <v>9</v>
      </c>
      <c r="G79" s="75" t="s">
        <v>132</v>
      </c>
      <c r="H79" s="21">
        <v>5</v>
      </c>
      <c r="I79" s="75" t="s">
        <v>132</v>
      </c>
      <c r="J79" s="21">
        <v>1</v>
      </c>
      <c r="K79" s="21">
        <v>7</v>
      </c>
      <c r="L79" s="21">
        <v>105</v>
      </c>
      <c r="M79" s="21">
        <v>50</v>
      </c>
      <c r="N79" s="94">
        <f t="shared" si="9"/>
        <v>47.6</v>
      </c>
      <c r="O79" s="21">
        <v>37</v>
      </c>
      <c r="P79" s="75" t="s">
        <v>132</v>
      </c>
      <c r="Q79" s="21">
        <v>15</v>
      </c>
      <c r="R79" s="21">
        <v>3</v>
      </c>
      <c r="S79" s="21">
        <v>2</v>
      </c>
      <c r="T79" s="70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9" customFormat="1" ht="12" customHeight="1">
      <c r="A80" s="53">
        <v>561</v>
      </c>
      <c r="B80" s="54" t="s">
        <v>79</v>
      </c>
      <c r="C80" s="21">
        <v>154</v>
      </c>
      <c r="D80" s="21">
        <v>148</v>
      </c>
      <c r="E80" s="62">
        <f t="shared" si="8"/>
        <v>96.1</v>
      </c>
      <c r="F80" s="21">
        <v>4</v>
      </c>
      <c r="G80" s="75" t="s">
        <v>132</v>
      </c>
      <c r="H80" s="21">
        <v>2</v>
      </c>
      <c r="I80" s="75" t="s">
        <v>132</v>
      </c>
      <c r="J80" s="21">
        <v>1</v>
      </c>
      <c r="K80" s="21">
        <v>6</v>
      </c>
      <c r="L80" s="21">
        <v>184</v>
      </c>
      <c r="M80" s="21">
        <v>85</v>
      </c>
      <c r="N80" s="94">
        <f t="shared" si="9"/>
        <v>46.2</v>
      </c>
      <c r="O80" s="21">
        <v>62</v>
      </c>
      <c r="P80" s="21">
        <v>9</v>
      </c>
      <c r="Q80" s="21">
        <v>24</v>
      </c>
      <c r="R80" s="21">
        <v>4</v>
      </c>
      <c r="S80" s="21">
        <v>1</v>
      </c>
      <c r="T80" s="70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</row>
    <row r="81" spans="1:55" s="39" customFormat="1" ht="12" customHeight="1">
      <c r="A81" s="53">
        <v>562</v>
      </c>
      <c r="B81" s="54" t="s">
        <v>80</v>
      </c>
      <c r="C81" s="21">
        <v>95</v>
      </c>
      <c r="D81" s="21">
        <v>95</v>
      </c>
      <c r="E81" s="62">
        <f t="shared" si="8"/>
        <v>100</v>
      </c>
      <c r="F81" s="75" t="s">
        <v>132</v>
      </c>
      <c r="G81" s="75" t="s">
        <v>132</v>
      </c>
      <c r="H81" s="75" t="s">
        <v>132</v>
      </c>
      <c r="I81" s="75" t="s">
        <v>132</v>
      </c>
      <c r="J81" s="75" t="s">
        <v>132</v>
      </c>
      <c r="K81" s="21">
        <v>18</v>
      </c>
      <c r="L81" s="75" t="s">
        <v>132</v>
      </c>
      <c r="M81" s="75" t="s">
        <v>132</v>
      </c>
      <c r="N81" s="75" t="s">
        <v>132</v>
      </c>
      <c r="O81" s="75" t="s">
        <v>132</v>
      </c>
      <c r="P81" s="75" t="s">
        <v>132</v>
      </c>
      <c r="Q81" s="75" t="s">
        <v>132</v>
      </c>
      <c r="R81" s="75" t="s">
        <v>132</v>
      </c>
      <c r="S81" s="75" t="s">
        <v>132</v>
      </c>
      <c r="T81" s="70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</row>
    <row r="82" spans="1:55" s="39" customFormat="1" ht="12" customHeight="1">
      <c r="A82" s="53">
        <v>581</v>
      </c>
      <c r="B82" s="54" t="s">
        <v>81</v>
      </c>
      <c r="C82" s="21">
        <v>73</v>
      </c>
      <c r="D82" s="21">
        <v>72</v>
      </c>
      <c r="E82" s="62">
        <f t="shared" si="8"/>
        <v>98.6</v>
      </c>
      <c r="F82" s="75" t="s">
        <v>132</v>
      </c>
      <c r="G82" s="75" t="s">
        <v>132</v>
      </c>
      <c r="H82" s="75" t="s">
        <v>132</v>
      </c>
      <c r="I82" s="21">
        <v>1</v>
      </c>
      <c r="J82" s="75" t="s">
        <v>132</v>
      </c>
      <c r="K82" s="75" t="s">
        <v>132</v>
      </c>
      <c r="L82" s="21">
        <v>111</v>
      </c>
      <c r="M82" s="21">
        <v>30</v>
      </c>
      <c r="N82" s="94">
        <f t="shared" si="9"/>
        <v>27</v>
      </c>
      <c r="O82" s="21">
        <v>49</v>
      </c>
      <c r="P82" s="75" t="s">
        <v>132</v>
      </c>
      <c r="Q82" s="21">
        <v>30</v>
      </c>
      <c r="R82" s="21">
        <v>2</v>
      </c>
      <c r="S82" s="21">
        <v>2</v>
      </c>
      <c r="T82" s="70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</row>
    <row r="83" spans="1:55" s="39" customFormat="1" ht="12" customHeight="1">
      <c r="A83" s="53">
        <v>582</v>
      </c>
      <c r="B83" s="54" t="s">
        <v>82</v>
      </c>
      <c r="C83" s="21">
        <v>159</v>
      </c>
      <c r="D83" s="21">
        <v>156</v>
      </c>
      <c r="E83" s="62">
        <f t="shared" si="8"/>
        <v>98.1</v>
      </c>
      <c r="F83" s="21">
        <v>1</v>
      </c>
      <c r="G83" s="75" t="s">
        <v>132</v>
      </c>
      <c r="H83" s="21">
        <v>2</v>
      </c>
      <c r="I83" s="75" t="s">
        <v>132</v>
      </c>
      <c r="J83" s="75" t="s">
        <v>132</v>
      </c>
      <c r="K83" s="21">
        <v>12</v>
      </c>
      <c r="L83" s="21">
        <v>158</v>
      </c>
      <c r="M83" s="21">
        <v>54</v>
      </c>
      <c r="N83" s="94">
        <f t="shared" si="9"/>
        <v>34.2</v>
      </c>
      <c r="O83" s="21">
        <v>49</v>
      </c>
      <c r="P83" s="21">
        <v>2</v>
      </c>
      <c r="Q83" s="21">
        <v>45</v>
      </c>
      <c r="R83" s="21">
        <v>8</v>
      </c>
      <c r="S83" s="75" t="s">
        <v>132</v>
      </c>
      <c r="T83" s="70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</row>
    <row r="84" spans="1:55" s="39" customFormat="1" ht="12" customHeight="1">
      <c r="A84" s="53">
        <v>583</v>
      </c>
      <c r="B84" s="54" t="s">
        <v>83</v>
      </c>
      <c r="C84" s="21">
        <v>25</v>
      </c>
      <c r="D84" s="21">
        <v>25</v>
      </c>
      <c r="E84" s="62">
        <f t="shared" si="8"/>
        <v>100</v>
      </c>
      <c r="F84" s="75" t="s">
        <v>132</v>
      </c>
      <c r="G84" s="75" t="s">
        <v>132</v>
      </c>
      <c r="H84" s="75" t="s">
        <v>132</v>
      </c>
      <c r="I84" s="75" t="s">
        <v>132</v>
      </c>
      <c r="J84" s="75" t="s">
        <v>132</v>
      </c>
      <c r="K84" s="75" t="s">
        <v>132</v>
      </c>
      <c r="L84" s="75" t="s">
        <v>132</v>
      </c>
      <c r="M84" s="75" t="s">
        <v>132</v>
      </c>
      <c r="N84" s="75" t="s">
        <v>132</v>
      </c>
      <c r="O84" s="75" t="s">
        <v>132</v>
      </c>
      <c r="P84" s="75" t="s">
        <v>132</v>
      </c>
      <c r="Q84" s="75" t="s">
        <v>132</v>
      </c>
      <c r="R84" s="75" t="s">
        <v>132</v>
      </c>
      <c r="S84" s="75" t="s">
        <v>132</v>
      </c>
      <c r="T84" s="70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</row>
    <row r="85" spans="1:55" s="39" customFormat="1" ht="12" customHeight="1">
      <c r="A85" s="53">
        <v>584</v>
      </c>
      <c r="B85" s="54" t="s">
        <v>84</v>
      </c>
      <c r="C85" s="21">
        <v>94</v>
      </c>
      <c r="D85" s="21">
        <v>93</v>
      </c>
      <c r="E85" s="62">
        <f t="shared" si="8"/>
        <v>98.9</v>
      </c>
      <c r="F85" s="75" t="s">
        <v>132</v>
      </c>
      <c r="G85" s="75" t="s">
        <v>132</v>
      </c>
      <c r="H85" s="75" t="s">
        <v>132</v>
      </c>
      <c r="I85" s="21">
        <v>1</v>
      </c>
      <c r="J85" s="75" t="s">
        <v>132</v>
      </c>
      <c r="K85" s="21">
        <v>9</v>
      </c>
      <c r="L85" s="21">
        <v>42</v>
      </c>
      <c r="M85" s="21">
        <v>2</v>
      </c>
      <c r="N85" s="94">
        <f t="shared" si="9"/>
        <v>4.8</v>
      </c>
      <c r="O85" s="21">
        <v>7</v>
      </c>
      <c r="P85" s="21">
        <v>1</v>
      </c>
      <c r="Q85" s="21">
        <v>31</v>
      </c>
      <c r="R85" s="21">
        <v>1</v>
      </c>
      <c r="S85" s="75" t="s">
        <v>132</v>
      </c>
      <c r="T85" s="70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</row>
    <row r="86" spans="1:55" s="39" customFormat="1" ht="12" customHeight="1">
      <c r="A86" s="53">
        <v>601</v>
      </c>
      <c r="B86" s="54" t="s">
        <v>85</v>
      </c>
      <c r="C86" s="21">
        <v>164</v>
      </c>
      <c r="D86" s="21">
        <v>162</v>
      </c>
      <c r="E86" s="62">
        <f t="shared" si="8"/>
        <v>98.8</v>
      </c>
      <c r="F86" s="75" t="s">
        <v>132</v>
      </c>
      <c r="G86" s="75" t="s">
        <v>132</v>
      </c>
      <c r="H86" s="75" t="s">
        <v>132</v>
      </c>
      <c r="I86" s="21">
        <v>2</v>
      </c>
      <c r="J86" s="75" t="s">
        <v>132</v>
      </c>
      <c r="K86" s="21">
        <v>9</v>
      </c>
      <c r="L86" s="21">
        <v>419</v>
      </c>
      <c r="M86" s="21">
        <v>240</v>
      </c>
      <c r="N86" s="94">
        <f t="shared" si="9"/>
        <v>57.3</v>
      </c>
      <c r="O86" s="21">
        <v>105</v>
      </c>
      <c r="P86" s="21">
        <v>3</v>
      </c>
      <c r="Q86" s="21">
        <v>64</v>
      </c>
      <c r="R86" s="21">
        <v>7</v>
      </c>
      <c r="S86" s="75" t="s">
        <v>132</v>
      </c>
      <c r="T86" s="70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</row>
    <row r="87" spans="1:55" s="39" customFormat="1" ht="12" customHeight="1">
      <c r="A87" s="53">
        <v>602</v>
      </c>
      <c r="B87" s="54" t="s">
        <v>86</v>
      </c>
      <c r="C87" s="21">
        <v>90</v>
      </c>
      <c r="D87" s="21">
        <v>87</v>
      </c>
      <c r="E87" s="62">
        <f t="shared" si="8"/>
        <v>96.7</v>
      </c>
      <c r="F87" s="75" t="s">
        <v>132</v>
      </c>
      <c r="G87" s="75" t="s">
        <v>132</v>
      </c>
      <c r="H87" s="21">
        <v>2</v>
      </c>
      <c r="I87" s="21">
        <v>1</v>
      </c>
      <c r="J87" s="75" t="s">
        <v>132</v>
      </c>
      <c r="K87" s="21">
        <v>6</v>
      </c>
      <c r="L87" s="75" t="s">
        <v>132</v>
      </c>
      <c r="M87" s="75" t="s">
        <v>132</v>
      </c>
      <c r="N87" s="75" t="s">
        <v>132</v>
      </c>
      <c r="O87" s="75" t="s">
        <v>132</v>
      </c>
      <c r="P87" s="75" t="s">
        <v>132</v>
      </c>
      <c r="Q87" s="75" t="s">
        <v>132</v>
      </c>
      <c r="R87" s="75" t="s">
        <v>132</v>
      </c>
      <c r="S87" s="75" t="s">
        <v>132</v>
      </c>
      <c r="T87" s="70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</row>
    <row r="88" spans="1:55" s="39" customFormat="1" ht="12" customHeight="1">
      <c r="A88" s="53">
        <v>603</v>
      </c>
      <c r="B88" s="54" t="s">
        <v>87</v>
      </c>
      <c r="C88" s="21">
        <v>51</v>
      </c>
      <c r="D88" s="21">
        <v>51</v>
      </c>
      <c r="E88" s="62">
        <f t="shared" si="8"/>
        <v>100</v>
      </c>
      <c r="F88" s="75" t="s">
        <v>132</v>
      </c>
      <c r="G88" s="75" t="s">
        <v>132</v>
      </c>
      <c r="H88" s="75" t="s">
        <v>132</v>
      </c>
      <c r="I88" s="75" t="s">
        <v>132</v>
      </c>
      <c r="J88" s="75" t="s">
        <v>132</v>
      </c>
      <c r="K88" s="21">
        <v>1</v>
      </c>
      <c r="L88" s="21">
        <v>22</v>
      </c>
      <c r="M88" s="21">
        <v>3</v>
      </c>
      <c r="N88" s="94">
        <f t="shared" si="9"/>
        <v>13.6</v>
      </c>
      <c r="O88" s="21">
        <v>8</v>
      </c>
      <c r="P88" s="21">
        <v>1</v>
      </c>
      <c r="Q88" s="21">
        <v>9</v>
      </c>
      <c r="R88" s="21">
        <v>1</v>
      </c>
      <c r="S88" s="75" t="s">
        <v>132</v>
      </c>
      <c r="T88" s="70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</row>
    <row r="89" spans="1:55" s="39" customFormat="1" ht="12" customHeight="1">
      <c r="A89" s="53">
        <v>604</v>
      </c>
      <c r="B89" s="54" t="s">
        <v>88</v>
      </c>
      <c r="C89" s="21">
        <v>58</v>
      </c>
      <c r="D89" s="21">
        <v>57</v>
      </c>
      <c r="E89" s="62">
        <f t="shared" si="8"/>
        <v>98.3</v>
      </c>
      <c r="F89" s="75" t="s">
        <v>132</v>
      </c>
      <c r="G89" s="75" t="s">
        <v>132</v>
      </c>
      <c r="H89" s="75" t="s">
        <v>132</v>
      </c>
      <c r="I89" s="21">
        <v>1</v>
      </c>
      <c r="J89" s="75" t="s">
        <v>132</v>
      </c>
      <c r="K89" s="75" t="s">
        <v>132</v>
      </c>
      <c r="L89" s="75" t="s">
        <v>132</v>
      </c>
      <c r="M89" s="75" t="s">
        <v>132</v>
      </c>
      <c r="N89" s="75" t="s">
        <v>132</v>
      </c>
      <c r="O89" s="75" t="s">
        <v>132</v>
      </c>
      <c r="P89" s="75" t="s">
        <v>132</v>
      </c>
      <c r="Q89" s="75" t="s">
        <v>132</v>
      </c>
      <c r="R89" s="75" t="s">
        <v>132</v>
      </c>
      <c r="S89" s="75" t="s">
        <v>132</v>
      </c>
      <c r="T89" s="70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</row>
    <row r="90" spans="1:55" s="39" customFormat="1" ht="12" customHeight="1">
      <c r="A90" s="53">
        <v>621</v>
      </c>
      <c r="B90" s="54" t="s">
        <v>89</v>
      </c>
      <c r="C90" s="21">
        <v>61</v>
      </c>
      <c r="D90" s="21">
        <v>61</v>
      </c>
      <c r="E90" s="62">
        <f t="shared" si="8"/>
        <v>100</v>
      </c>
      <c r="F90" s="75" t="s">
        <v>132</v>
      </c>
      <c r="G90" s="75" t="s">
        <v>132</v>
      </c>
      <c r="H90" s="75" t="s">
        <v>132</v>
      </c>
      <c r="I90" s="75" t="s">
        <v>132</v>
      </c>
      <c r="J90" s="75" t="s">
        <v>132</v>
      </c>
      <c r="K90" s="21">
        <v>3</v>
      </c>
      <c r="L90" s="21">
        <v>227</v>
      </c>
      <c r="M90" s="21">
        <v>115</v>
      </c>
      <c r="N90" s="94">
        <f t="shared" si="9"/>
        <v>50.7</v>
      </c>
      <c r="O90" s="21">
        <v>58</v>
      </c>
      <c r="P90" s="21"/>
      <c r="Q90" s="21">
        <v>26</v>
      </c>
      <c r="R90" s="21">
        <v>28</v>
      </c>
      <c r="S90" s="75" t="s">
        <v>132</v>
      </c>
      <c r="T90" s="70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</row>
    <row r="91" spans="1:55" s="39" customFormat="1" ht="12" customHeight="1">
      <c r="A91" s="53">
        <v>622</v>
      </c>
      <c r="B91" s="54" t="s">
        <v>90</v>
      </c>
      <c r="C91" s="21">
        <v>211</v>
      </c>
      <c r="D91" s="21">
        <v>201</v>
      </c>
      <c r="E91" s="62">
        <f t="shared" si="8"/>
        <v>95.3</v>
      </c>
      <c r="F91" s="75" t="s">
        <v>132</v>
      </c>
      <c r="G91" s="75" t="s">
        <v>132</v>
      </c>
      <c r="H91" s="21">
        <v>5</v>
      </c>
      <c r="I91" s="21">
        <v>5</v>
      </c>
      <c r="J91" s="75" t="s">
        <v>132</v>
      </c>
      <c r="K91" s="75" t="s">
        <v>132</v>
      </c>
      <c r="L91" s="21">
        <v>112</v>
      </c>
      <c r="M91" s="21">
        <v>43</v>
      </c>
      <c r="N91" s="94">
        <f t="shared" si="9"/>
        <v>38.4</v>
      </c>
      <c r="O91" s="21">
        <v>24</v>
      </c>
      <c r="P91" s="21">
        <v>2</v>
      </c>
      <c r="Q91" s="21">
        <v>36</v>
      </c>
      <c r="R91" s="21">
        <v>7</v>
      </c>
      <c r="S91" s="75" t="s">
        <v>132</v>
      </c>
      <c r="T91" s="70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</row>
    <row r="92" spans="1:55" s="39" customFormat="1" ht="12" customHeight="1">
      <c r="A92" s="53">
        <v>623</v>
      </c>
      <c r="B92" s="54" t="s">
        <v>91</v>
      </c>
      <c r="C92" s="21">
        <v>73</v>
      </c>
      <c r="D92" s="21">
        <v>68</v>
      </c>
      <c r="E92" s="62">
        <f t="shared" si="8"/>
        <v>93.2</v>
      </c>
      <c r="F92" s="75" t="s">
        <v>132</v>
      </c>
      <c r="G92" s="75" t="s">
        <v>132</v>
      </c>
      <c r="H92" s="21">
        <v>5</v>
      </c>
      <c r="I92" s="75" t="s">
        <v>132</v>
      </c>
      <c r="J92" s="75" t="s">
        <v>132</v>
      </c>
      <c r="K92" s="21">
        <v>10</v>
      </c>
      <c r="L92" s="75" t="s">
        <v>132</v>
      </c>
      <c r="M92" s="75" t="s">
        <v>132</v>
      </c>
      <c r="N92" s="75" t="s">
        <v>132</v>
      </c>
      <c r="O92" s="75" t="s">
        <v>132</v>
      </c>
      <c r="P92" s="75" t="s">
        <v>132</v>
      </c>
      <c r="Q92" s="75" t="s">
        <v>132</v>
      </c>
      <c r="R92" s="75" t="s">
        <v>132</v>
      </c>
      <c r="S92" s="75" t="s">
        <v>132</v>
      </c>
      <c r="T92" s="70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</row>
    <row r="93" spans="1:55" s="39" customFormat="1" ht="12" customHeight="1">
      <c r="A93" s="53">
        <v>624</v>
      </c>
      <c r="B93" s="54" t="s">
        <v>92</v>
      </c>
      <c r="C93" s="21">
        <v>92</v>
      </c>
      <c r="D93" s="21">
        <v>88</v>
      </c>
      <c r="E93" s="62">
        <f t="shared" si="8"/>
        <v>95.7</v>
      </c>
      <c r="F93" s="21">
        <v>1</v>
      </c>
      <c r="G93" s="75" t="s">
        <v>132</v>
      </c>
      <c r="H93" s="21">
        <v>3</v>
      </c>
      <c r="I93" s="75" t="s">
        <v>132</v>
      </c>
      <c r="J93" s="75" t="s">
        <v>132</v>
      </c>
      <c r="K93" s="21">
        <v>8</v>
      </c>
      <c r="L93" s="75" t="s">
        <v>132</v>
      </c>
      <c r="M93" s="75" t="s">
        <v>132</v>
      </c>
      <c r="N93" s="75" t="s">
        <v>132</v>
      </c>
      <c r="O93" s="75" t="s">
        <v>132</v>
      </c>
      <c r="P93" s="75" t="s">
        <v>132</v>
      </c>
      <c r="Q93" s="75" t="s">
        <v>132</v>
      </c>
      <c r="R93" s="75" t="s">
        <v>132</v>
      </c>
      <c r="S93" s="75" t="s">
        <v>132</v>
      </c>
      <c r="T93" s="70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</row>
    <row r="94" spans="2:55" s="26" customFormat="1" ht="18" customHeight="1">
      <c r="B94" s="55" t="s">
        <v>93</v>
      </c>
      <c r="C94" s="21">
        <v>1567</v>
      </c>
      <c r="D94" s="21">
        <f>SUM(D95:D101)</f>
        <v>1537</v>
      </c>
      <c r="E94" s="62">
        <f t="shared" si="8"/>
        <v>98.1</v>
      </c>
      <c r="F94" s="21">
        <f>SUM(F95:F101)</f>
        <v>8</v>
      </c>
      <c r="G94" s="75" t="s">
        <v>132</v>
      </c>
      <c r="H94" s="21">
        <f>SUM(H95:H101)</f>
        <v>12</v>
      </c>
      <c r="I94" s="21">
        <f>SUM(I95:I101)</f>
        <v>10</v>
      </c>
      <c r="J94" s="75" t="s">
        <v>132</v>
      </c>
      <c r="K94" s="21">
        <f>SUM(K95:K101)</f>
        <v>118</v>
      </c>
      <c r="L94" s="21">
        <f>SUM(L95:L101)</f>
        <v>1362</v>
      </c>
      <c r="M94" s="21">
        <f>SUM(M95:M101)</f>
        <v>571</v>
      </c>
      <c r="N94" s="94">
        <f t="shared" si="9"/>
        <v>41.9</v>
      </c>
      <c r="O94" s="21">
        <f>SUM(O95:O101)</f>
        <v>400</v>
      </c>
      <c r="P94" s="21">
        <f>SUM(P95:P101)</f>
        <v>5</v>
      </c>
      <c r="Q94" s="21">
        <f>SUM(Q95:Q101)</f>
        <v>328</v>
      </c>
      <c r="R94" s="21">
        <f>SUM(R95:R101)</f>
        <v>58</v>
      </c>
      <c r="S94" s="21">
        <f>SUM(S95:S101)</f>
        <v>11</v>
      </c>
      <c r="T94" s="70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</row>
    <row r="95" spans="1:55" s="39" customFormat="1" ht="12" customHeight="1">
      <c r="A95" s="53">
        <v>221</v>
      </c>
      <c r="B95" s="54" t="s">
        <v>94</v>
      </c>
      <c r="C95" s="21">
        <v>656</v>
      </c>
      <c r="D95" s="21">
        <v>636</v>
      </c>
      <c r="E95" s="62">
        <f t="shared" si="8"/>
        <v>97</v>
      </c>
      <c r="F95" s="21">
        <v>8</v>
      </c>
      <c r="G95" s="75" t="s">
        <v>132</v>
      </c>
      <c r="H95" s="21">
        <v>5</v>
      </c>
      <c r="I95" s="21">
        <v>7</v>
      </c>
      <c r="J95" s="75" t="s">
        <v>132</v>
      </c>
      <c r="K95" s="21">
        <v>31</v>
      </c>
      <c r="L95" s="21">
        <v>674</v>
      </c>
      <c r="M95" s="21">
        <v>266</v>
      </c>
      <c r="N95" s="94">
        <f t="shared" si="9"/>
        <v>39.5</v>
      </c>
      <c r="O95" s="21">
        <v>191</v>
      </c>
      <c r="P95" s="21">
        <v>2</v>
      </c>
      <c r="Q95" s="21">
        <v>170</v>
      </c>
      <c r="R95" s="21">
        <v>45</v>
      </c>
      <c r="S95" s="21">
        <v>1</v>
      </c>
      <c r="T95" s="70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</row>
    <row r="96" spans="1:55" s="39" customFormat="1" ht="12" customHeight="1">
      <c r="A96" s="53">
        <v>641</v>
      </c>
      <c r="B96" s="54" t="s">
        <v>95</v>
      </c>
      <c r="C96" s="21">
        <v>130</v>
      </c>
      <c r="D96" s="21">
        <v>125</v>
      </c>
      <c r="E96" s="62">
        <f t="shared" si="8"/>
        <v>96.2</v>
      </c>
      <c r="F96" s="75" t="s">
        <v>132</v>
      </c>
      <c r="G96" s="75" t="s">
        <v>132</v>
      </c>
      <c r="H96" s="21">
        <v>3</v>
      </c>
      <c r="I96" s="21">
        <v>2</v>
      </c>
      <c r="J96" s="75" t="s">
        <v>132</v>
      </c>
      <c r="K96" s="21">
        <v>14</v>
      </c>
      <c r="L96" s="21">
        <v>422</v>
      </c>
      <c r="M96" s="21">
        <v>270</v>
      </c>
      <c r="N96" s="94">
        <f t="shared" si="9"/>
        <v>64</v>
      </c>
      <c r="O96" s="21">
        <v>129</v>
      </c>
      <c r="P96" s="21">
        <v>2</v>
      </c>
      <c r="Q96" s="21">
        <v>17</v>
      </c>
      <c r="R96" s="21">
        <v>4</v>
      </c>
      <c r="S96" s="21">
        <v>4</v>
      </c>
      <c r="T96" s="70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</row>
    <row r="97" spans="1:55" s="39" customFormat="1" ht="12" customHeight="1">
      <c r="A97" s="53">
        <v>642</v>
      </c>
      <c r="B97" s="54" t="s">
        <v>96</v>
      </c>
      <c r="C97" s="21">
        <v>239</v>
      </c>
      <c r="D97" s="21">
        <v>236</v>
      </c>
      <c r="E97" s="62">
        <f t="shared" si="8"/>
        <v>98.7</v>
      </c>
      <c r="F97" s="75" t="s">
        <v>132</v>
      </c>
      <c r="G97" s="75" t="s">
        <v>132</v>
      </c>
      <c r="H97" s="21">
        <v>3</v>
      </c>
      <c r="I97" s="75" t="s">
        <v>132</v>
      </c>
      <c r="J97" s="75" t="s">
        <v>132</v>
      </c>
      <c r="K97" s="21">
        <v>3</v>
      </c>
      <c r="L97" s="75" t="s">
        <v>132</v>
      </c>
      <c r="M97" s="75" t="s">
        <v>132</v>
      </c>
      <c r="N97" s="75" t="s">
        <v>132</v>
      </c>
      <c r="O97" s="75" t="s">
        <v>132</v>
      </c>
      <c r="P97" s="75" t="s">
        <v>132</v>
      </c>
      <c r="Q97" s="75" t="s">
        <v>132</v>
      </c>
      <c r="R97" s="75" t="s">
        <v>132</v>
      </c>
      <c r="S97" s="75" t="s">
        <v>132</v>
      </c>
      <c r="T97" s="70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</row>
    <row r="98" spans="1:55" s="39" customFormat="1" ht="12" customHeight="1">
      <c r="A98" s="53">
        <v>643</v>
      </c>
      <c r="B98" s="54" t="s">
        <v>97</v>
      </c>
      <c r="C98" s="21">
        <v>83</v>
      </c>
      <c r="D98" s="21">
        <v>82</v>
      </c>
      <c r="E98" s="62">
        <f t="shared" si="8"/>
        <v>98.8</v>
      </c>
      <c r="F98" s="75" t="s">
        <v>132</v>
      </c>
      <c r="G98" s="75" t="s">
        <v>132</v>
      </c>
      <c r="H98" s="21">
        <v>1</v>
      </c>
      <c r="I98" s="75" t="s">
        <v>132</v>
      </c>
      <c r="J98" s="75" t="s">
        <v>132</v>
      </c>
      <c r="K98" s="21">
        <v>7</v>
      </c>
      <c r="L98" s="21">
        <v>79</v>
      </c>
      <c r="M98" s="21">
        <v>13</v>
      </c>
      <c r="N98" s="94">
        <f t="shared" si="9"/>
        <v>16.5</v>
      </c>
      <c r="O98" s="21">
        <v>27</v>
      </c>
      <c r="P98" s="21">
        <v>1</v>
      </c>
      <c r="Q98" s="21">
        <v>33</v>
      </c>
      <c r="R98" s="21">
        <v>5</v>
      </c>
      <c r="S98" s="75" t="s">
        <v>132</v>
      </c>
      <c r="T98" s="70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</row>
    <row r="99" spans="1:55" s="39" customFormat="1" ht="12" customHeight="1">
      <c r="A99" s="53">
        <v>644</v>
      </c>
      <c r="B99" s="54" t="s">
        <v>98</v>
      </c>
      <c r="C99" s="21">
        <v>180</v>
      </c>
      <c r="D99" s="21">
        <v>180</v>
      </c>
      <c r="E99" s="62">
        <f t="shared" si="8"/>
        <v>100</v>
      </c>
      <c r="F99" s="75" t="s">
        <v>132</v>
      </c>
      <c r="G99" s="75" t="s">
        <v>132</v>
      </c>
      <c r="H99" s="75" t="s">
        <v>132</v>
      </c>
      <c r="I99" s="75" t="s">
        <v>132</v>
      </c>
      <c r="J99" s="75" t="s">
        <v>132</v>
      </c>
      <c r="K99" s="21">
        <v>18</v>
      </c>
      <c r="L99" s="21">
        <v>187</v>
      </c>
      <c r="M99" s="21">
        <v>22</v>
      </c>
      <c r="N99" s="94">
        <f t="shared" si="9"/>
        <v>11.8</v>
      </c>
      <c r="O99" s="21">
        <v>53</v>
      </c>
      <c r="P99" s="75" t="s">
        <v>132</v>
      </c>
      <c r="Q99" s="21">
        <v>108</v>
      </c>
      <c r="R99" s="21">
        <v>4</v>
      </c>
      <c r="S99" s="21">
        <v>6</v>
      </c>
      <c r="T99" s="70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</row>
    <row r="100" spans="1:55" s="39" customFormat="1" ht="12" customHeight="1">
      <c r="A100" s="53">
        <v>645</v>
      </c>
      <c r="B100" s="54" t="s">
        <v>99</v>
      </c>
      <c r="C100" s="21">
        <v>163</v>
      </c>
      <c r="D100" s="21">
        <v>163</v>
      </c>
      <c r="E100" s="62">
        <f t="shared" si="8"/>
        <v>100</v>
      </c>
      <c r="F100" s="75" t="s">
        <v>132</v>
      </c>
      <c r="G100" s="75" t="s">
        <v>132</v>
      </c>
      <c r="H100" s="75" t="s">
        <v>132</v>
      </c>
      <c r="I100" s="75" t="s">
        <v>132</v>
      </c>
      <c r="J100" s="75" t="s">
        <v>132</v>
      </c>
      <c r="K100" s="21">
        <v>13</v>
      </c>
      <c r="L100" s="75" t="s">
        <v>132</v>
      </c>
      <c r="M100" s="75" t="s">
        <v>132</v>
      </c>
      <c r="N100" s="75" t="s">
        <v>132</v>
      </c>
      <c r="O100" s="75" t="s">
        <v>132</v>
      </c>
      <c r="P100" s="75" t="s">
        <v>132</v>
      </c>
      <c r="Q100" s="75" t="s">
        <v>132</v>
      </c>
      <c r="R100" s="75" t="s">
        <v>132</v>
      </c>
      <c r="S100" s="75" t="s">
        <v>132</v>
      </c>
      <c r="T100" s="70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</row>
    <row r="101" spans="1:55" s="39" customFormat="1" ht="12" customHeight="1">
      <c r="A101" s="53">
        <v>646</v>
      </c>
      <c r="B101" s="54" t="s">
        <v>100</v>
      </c>
      <c r="C101" s="21">
        <v>116</v>
      </c>
      <c r="D101" s="21">
        <v>115</v>
      </c>
      <c r="E101" s="62">
        <f t="shared" si="8"/>
        <v>99.1</v>
      </c>
      <c r="F101" s="75" t="s">
        <v>132</v>
      </c>
      <c r="G101" s="75" t="s">
        <v>132</v>
      </c>
      <c r="H101" s="75" t="s">
        <v>132</v>
      </c>
      <c r="I101" s="21">
        <v>1</v>
      </c>
      <c r="J101" s="75" t="s">
        <v>132</v>
      </c>
      <c r="K101" s="21">
        <v>32</v>
      </c>
      <c r="L101" s="75" t="s">
        <v>132</v>
      </c>
      <c r="M101" s="75" t="s">
        <v>132</v>
      </c>
      <c r="N101" s="75" t="s">
        <v>132</v>
      </c>
      <c r="O101" s="75" t="s">
        <v>132</v>
      </c>
      <c r="P101" s="75" t="s">
        <v>132</v>
      </c>
      <c r="Q101" s="75" t="s">
        <v>132</v>
      </c>
      <c r="R101" s="75" t="s">
        <v>132</v>
      </c>
      <c r="S101" s="75" t="s">
        <v>132</v>
      </c>
      <c r="T101" s="70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</row>
    <row r="102" spans="2:55" s="26" customFormat="1" ht="18" customHeight="1">
      <c r="B102" s="56" t="s">
        <v>101</v>
      </c>
      <c r="C102" s="21">
        <v>1932</v>
      </c>
      <c r="D102" s="21">
        <f>SUM(D103:D113)</f>
        <v>1882</v>
      </c>
      <c r="E102" s="62">
        <f t="shared" si="8"/>
        <v>97.4</v>
      </c>
      <c r="F102" s="21">
        <f aca="true" t="shared" si="11" ref="F102:O102">SUM(F103:F113)</f>
        <v>4</v>
      </c>
      <c r="G102" s="21">
        <f t="shared" si="11"/>
        <v>1</v>
      </c>
      <c r="H102" s="21">
        <f t="shared" si="11"/>
        <v>35</v>
      </c>
      <c r="I102" s="21">
        <f t="shared" si="11"/>
        <v>10</v>
      </c>
      <c r="J102" s="21">
        <f t="shared" si="11"/>
        <v>14</v>
      </c>
      <c r="K102" s="21">
        <f t="shared" si="11"/>
        <v>22</v>
      </c>
      <c r="L102" s="21">
        <f t="shared" si="11"/>
        <v>1784</v>
      </c>
      <c r="M102" s="21">
        <f t="shared" si="11"/>
        <v>815</v>
      </c>
      <c r="N102" s="94">
        <f t="shared" si="9"/>
        <v>45.7</v>
      </c>
      <c r="O102" s="21">
        <f t="shared" si="11"/>
        <v>420</v>
      </c>
      <c r="P102" s="75" t="s">
        <v>132</v>
      </c>
      <c r="Q102" s="21">
        <f>SUM(Q103:Q113)</f>
        <v>499</v>
      </c>
      <c r="R102" s="21">
        <f>SUM(R103:R113)</f>
        <v>50</v>
      </c>
      <c r="S102" s="21">
        <f>SUM(S103:S113)</f>
        <v>7</v>
      </c>
      <c r="T102" s="70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</row>
    <row r="103" spans="1:55" s="39" customFormat="1" ht="12" customHeight="1">
      <c r="A103" s="53">
        <v>205</v>
      </c>
      <c r="B103" s="54" t="s">
        <v>102</v>
      </c>
      <c r="C103" s="21">
        <v>476</v>
      </c>
      <c r="D103" s="21">
        <v>467</v>
      </c>
      <c r="E103" s="62">
        <f t="shared" si="8"/>
        <v>98.1</v>
      </c>
      <c r="F103" s="75" t="s">
        <v>132</v>
      </c>
      <c r="G103" s="21">
        <v>1</v>
      </c>
      <c r="H103" s="21">
        <v>6</v>
      </c>
      <c r="I103" s="21">
        <v>2</v>
      </c>
      <c r="J103" s="21">
        <v>7</v>
      </c>
      <c r="K103" s="21">
        <v>7</v>
      </c>
      <c r="L103" s="21">
        <v>832</v>
      </c>
      <c r="M103" s="21">
        <v>346</v>
      </c>
      <c r="N103" s="94">
        <f t="shared" si="9"/>
        <v>41.6</v>
      </c>
      <c r="O103" s="21">
        <v>189</v>
      </c>
      <c r="P103" s="75" t="s">
        <v>132</v>
      </c>
      <c r="Q103" s="21">
        <v>270</v>
      </c>
      <c r="R103" s="21">
        <v>27</v>
      </c>
      <c r="S103" s="75" t="s">
        <v>132</v>
      </c>
      <c r="T103" s="70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</row>
    <row r="104" spans="1:55" s="39" customFormat="1" ht="12" customHeight="1">
      <c r="A104" s="53">
        <v>681</v>
      </c>
      <c r="B104" s="54" t="s">
        <v>103</v>
      </c>
      <c r="C104" s="21">
        <v>192</v>
      </c>
      <c r="D104" s="21">
        <v>189</v>
      </c>
      <c r="E104" s="62">
        <f t="shared" si="8"/>
        <v>98.4</v>
      </c>
      <c r="F104" s="75" t="s">
        <v>132</v>
      </c>
      <c r="G104" s="75" t="s">
        <v>132</v>
      </c>
      <c r="H104" s="21">
        <v>2</v>
      </c>
      <c r="I104" s="21">
        <v>1</v>
      </c>
      <c r="J104" s="75" t="s">
        <v>132</v>
      </c>
      <c r="K104" s="21">
        <v>1</v>
      </c>
      <c r="L104" s="21">
        <v>273</v>
      </c>
      <c r="M104" s="21">
        <v>188</v>
      </c>
      <c r="N104" s="94">
        <f t="shared" si="9"/>
        <v>68.9</v>
      </c>
      <c r="O104" s="21">
        <v>63</v>
      </c>
      <c r="P104" s="75" t="s">
        <v>132</v>
      </c>
      <c r="Q104" s="21">
        <v>20</v>
      </c>
      <c r="R104" s="21">
        <v>2</v>
      </c>
      <c r="S104" s="21">
        <v>1</v>
      </c>
      <c r="T104" s="70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</row>
    <row r="105" spans="1:55" s="39" customFormat="1" ht="12" customHeight="1">
      <c r="A105" s="53">
        <v>682</v>
      </c>
      <c r="B105" s="54" t="s">
        <v>104</v>
      </c>
      <c r="C105" s="21">
        <v>82</v>
      </c>
      <c r="D105" s="21">
        <v>76</v>
      </c>
      <c r="E105" s="62">
        <f t="shared" si="8"/>
        <v>92.7</v>
      </c>
      <c r="F105" s="75" t="s">
        <v>132</v>
      </c>
      <c r="G105" s="75" t="s">
        <v>132</v>
      </c>
      <c r="H105" s="21">
        <v>5</v>
      </c>
      <c r="I105" s="21">
        <v>1</v>
      </c>
      <c r="J105" s="21">
        <v>1</v>
      </c>
      <c r="K105" s="21">
        <v>1</v>
      </c>
      <c r="L105" s="75" t="s">
        <v>132</v>
      </c>
      <c r="M105" s="75" t="s">
        <v>132</v>
      </c>
      <c r="N105" s="75" t="s">
        <v>132</v>
      </c>
      <c r="O105" s="75" t="s">
        <v>132</v>
      </c>
      <c r="P105" s="75" t="s">
        <v>132</v>
      </c>
      <c r="Q105" s="75" t="s">
        <v>132</v>
      </c>
      <c r="R105" s="75" t="s">
        <v>132</v>
      </c>
      <c r="S105" s="75" t="s">
        <v>132</v>
      </c>
      <c r="T105" s="70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</row>
    <row r="106" spans="1:55" s="39" customFormat="1" ht="12" customHeight="1">
      <c r="A106" s="53">
        <v>683</v>
      </c>
      <c r="B106" s="54" t="s">
        <v>105</v>
      </c>
      <c r="C106" s="21">
        <v>113</v>
      </c>
      <c r="D106" s="21">
        <v>112</v>
      </c>
      <c r="E106" s="62">
        <f t="shared" si="8"/>
        <v>99.1</v>
      </c>
      <c r="F106" s="75" t="s">
        <v>132</v>
      </c>
      <c r="G106" s="75" t="s">
        <v>132</v>
      </c>
      <c r="H106" s="21">
        <v>1</v>
      </c>
      <c r="I106" s="75" t="s">
        <v>132</v>
      </c>
      <c r="J106" s="75" t="s">
        <v>132</v>
      </c>
      <c r="K106" s="75" t="s">
        <v>132</v>
      </c>
      <c r="L106" s="21">
        <v>147</v>
      </c>
      <c r="M106" s="21">
        <v>27</v>
      </c>
      <c r="N106" s="94">
        <f t="shared" si="9"/>
        <v>18.4</v>
      </c>
      <c r="O106" s="21">
        <v>42</v>
      </c>
      <c r="P106" s="75" t="s">
        <v>132</v>
      </c>
      <c r="Q106" s="21">
        <v>67</v>
      </c>
      <c r="R106" s="21">
        <v>11</v>
      </c>
      <c r="S106" s="75" t="s">
        <v>132</v>
      </c>
      <c r="T106" s="70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</row>
    <row r="107" spans="1:55" s="39" customFormat="1" ht="12" customHeight="1">
      <c r="A107" s="53">
        <v>684</v>
      </c>
      <c r="B107" s="54" t="s">
        <v>70</v>
      </c>
      <c r="C107" s="21">
        <v>126</v>
      </c>
      <c r="D107" s="21">
        <v>125</v>
      </c>
      <c r="E107" s="62">
        <f t="shared" si="8"/>
        <v>99.2</v>
      </c>
      <c r="F107" s="21">
        <v>1</v>
      </c>
      <c r="G107" s="75" t="s">
        <v>132</v>
      </c>
      <c r="H107" s="75" t="s">
        <v>132</v>
      </c>
      <c r="I107" s="75" t="s">
        <v>132</v>
      </c>
      <c r="J107" s="75" t="s">
        <v>132</v>
      </c>
      <c r="K107" s="21">
        <v>1</v>
      </c>
      <c r="L107" s="21">
        <v>33</v>
      </c>
      <c r="M107" s="21">
        <v>7</v>
      </c>
      <c r="N107" s="94">
        <f t="shared" si="9"/>
        <v>21.2</v>
      </c>
      <c r="O107" s="21">
        <v>5</v>
      </c>
      <c r="P107" s="75" t="s">
        <v>132</v>
      </c>
      <c r="Q107" s="21">
        <v>19</v>
      </c>
      <c r="R107" s="21">
        <v>2</v>
      </c>
      <c r="S107" s="75" t="s">
        <v>132</v>
      </c>
      <c r="T107" s="70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</row>
    <row r="108" spans="1:55" s="39" customFormat="1" ht="12" customHeight="1">
      <c r="A108" s="53">
        <v>685</v>
      </c>
      <c r="B108" s="54" t="s">
        <v>106</v>
      </c>
      <c r="C108" s="21">
        <v>134</v>
      </c>
      <c r="D108" s="21">
        <v>130</v>
      </c>
      <c r="E108" s="62">
        <f t="shared" si="8"/>
        <v>97</v>
      </c>
      <c r="F108" s="75" t="s">
        <v>132</v>
      </c>
      <c r="G108" s="75" t="s">
        <v>132</v>
      </c>
      <c r="H108" s="21">
        <v>3</v>
      </c>
      <c r="I108" s="21">
        <v>1</v>
      </c>
      <c r="J108" s="75" t="s">
        <v>132</v>
      </c>
      <c r="K108" s="21">
        <v>1</v>
      </c>
      <c r="L108" s="75" t="s">
        <v>132</v>
      </c>
      <c r="M108" s="75" t="s">
        <v>132</v>
      </c>
      <c r="N108" s="75" t="s">
        <v>132</v>
      </c>
      <c r="O108" s="75" t="s">
        <v>132</v>
      </c>
      <c r="P108" s="75" t="s">
        <v>132</v>
      </c>
      <c r="Q108" s="75" t="s">
        <v>132</v>
      </c>
      <c r="R108" s="75" t="s">
        <v>132</v>
      </c>
      <c r="S108" s="75" t="s">
        <v>132</v>
      </c>
      <c r="T108" s="70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</row>
    <row r="109" spans="1:55" s="39" customFormat="1" ht="12" customHeight="1">
      <c r="A109" s="53">
        <v>686</v>
      </c>
      <c r="B109" s="54" t="s">
        <v>107</v>
      </c>
      <c r="C109" s="21">
        <v>98</v>
      </c>
      <c r="D109" s="21">
        <v>96</v>
      </c>
      <c r="E109" s="62">
        <f t="shared" si="8"/>
        <v>98</v>
      </c>
      <c r="F109" s="75" t="s">
        <v>132</v>
      </c>
      <c r="G109" s="75" t="s">
        <v>132</v>
      </c>
      <c r="H109" s="21">
        <v>2</v>
      </c>
      <c r="I109" s="75" t="s">
        <v>132</v>
      </c>
      <c r="J109" s="75" t="s">
        <v>132</v>
      </c>
      <c r="K109" s="21">
        <v>1</v>
      </c>
      <c r="L109" s="21">
        <v>34</v>
      </c>
      <c r="M109" s="21">
        <v>7</v>
      </c>
      <c r="N109" s="94">
        <f t="shared" si="9"/>
        <v>20.6</v>
      </c>
      <c r="O109" s="21">
        <v>7</v>
      </c>
      <c r="P109" s="75" t="s">
        <v>132</v>
      </c>
      <c r="Q109" s="21">
        <v>18</v>
      </c>
      <c r="R109" s="21">
        <v>2</v>
      </c>
      <c r="S109" s="75" t="s">
        <v>132</v>
      </c>
      <c r="T109" s="70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</row>
    <row r="110" spans="1:55" s="39" customFormat="1" ht="12" customHeight="1">
      <c r="A110" s="53">
        <v>701</v>
      </c>
      <c r="B110" s="54" t="s">
        <v>108</v>
      </c>
      <c r="C110" s="21">
        <v>84</v>
      </c>
      <c r="D110" s="21">
        <v>81</v>
      </c>
      <c r="E110" s="62">
        <f t="shared" si="8"/>
        <v>96.4</v>
      </c>
      <c r="F110" s="75" t="s">
        <v>132</v>
      </c>
      <c r="G110" s="75" t="s">
        <v>132</v>
      </c>
      <c r="H110" s="21">
        <v>2</v>
      </c>
      <c r="I110" s="21">
        <v>1</v>
      </c>
      <c r="J110" s="21">
        <v>3</v>
      </c>
      <c r="K110" s="21">
        <v>1</v>
      </c>
      <c r="L110" s="75" t="s">
        <v>132</v>
      </c>
      <c r="M110" s="75" t="s">
        <v>132</v>
      </c>
      <c r="N110" s="75" t="s">
        <v>132</v>
      </c>
      <c r="O110" s="75" t="s">
        <v>132</v>
      </c>
      <c r="P110" s="75" t="s">
        <v>132</v>
      </c>
      <c r="Q110" s="75" t="s">
        <v>132</v>
      </c>
      <c r="R110" s="75" t="s">
        <v>132</v>
      </c>
      <c r="S110" s="75" t="s">
        <v>132</v>
      </c>
      <c r="T110" s="70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</row>
    <row r="111" spans="1:55" s="39" customFormat="1" ht="12" customHeight="1">
      <c r="A111" s="53">
        <v>702</v>
      </c>
      <c r="B111" s="54" t="s">
        <v>109</v>
      </c>
      <c r="C111" s="21">
        <v>170</v>
      </c>
      <c r="D111" s="21">
        <v>165</v>
      </c>
      <c r="E111" s="62">
        <f t="shared" si="8"/>
        <v>97.1</v>
      </c>
      <c r="F111" s="75" t="s">
        <v>132</v>
      </c>
      <c r="G111" s="75" t="s">
        <v>132</v>
      </c>
      <c r="H111" s="21">
        <v>4</v>
      </c>
      <c r="I111" s="21">
        <v>1</v>
      </c>
      <c r="J111" s="21">
        <v>2</v>
      </c>
      <c r="K111" s="75" t="s">
        <v>132</v>
      </c>
      <c r="L111" s="75" t="s">
        <v>132</v>
      </c>
      <c r="M111" s="75" t="s">
        <v>132</v>
      </c>
      <c r="N111" s="75" t="s">
        <v>132</v>
      </c>
      <c r="O111" s="75" t="s">
        <v>132</v>
      </c>
      <c r="P111" s="75" t="s">
        <v>132</v>
      </c>
      <c r="Q111" s="75" t="s">
        <v>132</v>
      </c>
      <c r="R111" s="75" t="s">
        <v>132</v>
      </c>
      <c r="S111" s="75" t="s">
        <v>132</v>
      </c>
      <c r="T111" s="70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</row>
    <row r="112" spans="1:55" s="39" customFormat="1" ht="12" customHeight="1">
      <c r="A112" s="53">
        <v>703</v>
      </c>
      <c r="B112" s="54" t="s">
        <v>110</v>
      </c>
      <c r="C112" s="21">
        <v>216</v>
      </c>
      <c r="D112" s="21">
        <v>208</v>
      </c>
      <c r="E112" s="62">
        <f t="shared" si="8"/>
        <v>96.3</v>
      </c>
      <c r="F112" s="21">
        <v>2</v>
      </c>
      <c r="G112" s="75" t="s">
        <v>132</v>
      </c>
      <c r="H112" s="21">
        <v>5</v>
      </c>
      <c r="I112" s="21">
        <v>1</v>
      </c>
      <c r="J112" s="75" t="s">
        <v>132</v>
      </c>
      <c r="K112" s="21">
        <v>5</v>
      </c>
      <c r="L112" s="21">
        <v>465</v>
      </c>
      <c r="M112" s="21">
        <v>240</v>
      </c>
      <c r="N112" s="94">
        <f t="shared" si="9"/>
        <v>51.6</v>
      </c>
      <c r="O112" s="21">
        <v>114</v>
      </c>
      <c r="P112" s="75" t="s">
        <v>132</v>
      </c>
      <c r="Q112" s="21">
        <v>105</v>
      </c>
      <c r="R112" s="21">
        <v>6</v>
      </c>
      <c r="S112" s="21">
        <v>6</v>
      </c>
      <c r="T112" s="70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</row>
    <row r="113" spans="1:55" s="39" customFormat="1" ht="12" customHeight="1">
      <c r="A113" s="53">
        <v>704</v>
      </c>
      <c r="B113" s="54" t="s">
        <v>111</v>
      </c>
      <c r="C113" s="21">
        <v>241</v>
      </c>
      <c r="D113" s="21">
        <v>233</v>
      </c>
      <c r="E113" s="62">
        <f t="shared" si="8"/>
        <v>96.7</v>
      </c>
      <c r="F113" s="21">
        <v>1</v>
      </c>
      <c r="G113" s="75" t="s">
        <v>132</v>
      </c>
      <c r="H113" s="21">
        <v>5</v>
      </c>
      <c r="I113" s="21">
        <v>2</v>
      </c>
      <c r="J113" s="21">
        <v>1</v>
      </c>
      <c r="K113" s="21">
        <v>4</v>
      </c>
      <c r="L113" s="75" t="s">
        <v>132</v>
      </c>
      <c r="M113" s="75" t="s">
        <v>132</v>
      </c>
      <c r="N113" s="75" t="s">
        <v>132</v>
      </c>
      <c r="O113" s="75" t="s">
        <v>132</v>
      </c>
      <c r="P113" s="75" t="s">
        <v>132</v>
      </c>
      <c r="Q113" s="75" t="s">
        <v>132</v>
      </c>
      <c r="R113" s="75" t="s">
        <v>132</v>
      </c>
      <c r="S113" s="75" t="s">
        <v>132</v>
      </c>
      <c r="T113" s="70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</row>
    <row r="114" spans="1:55" s="61" customFormat="1" ht="12" customHeight="1">
      <c r="A114" s="57"/>
      <c r="B114" s="58"/>
      <c r="C114" s="71"/>
      <c r="D114" s="60"/>
      <c r="E114" s="60"/>
      <c r="F114" s="60"/>
      <c r="G114" s="33"/>
      <c r="H114" s="60"/>
      <c r="I114" s="60"/>
      <c r="J114" s="60"/>
      <c r="K114" s="60"/>
      <c r="M114" s="33"/>
      <c r="N114" s="33"/>
      <c r="O114" s="33"/>
      <c r="P114" s="33"/>
      <c r="Q114" s="33"/>
      <c r="R114" s="33"/>
      <c r="S114" s="33"/>
      <c r="T114" s="47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</row>
    <row r="115" spans="2:19" ht="12" customHeight="1">
      <c r="B115" s="9" t="s">
        <v>6</v>
      </c>
      <c r="C115" s="45" t="s">
        <v>127</v>
      </c>
      <c r="D115" s="8"/>
      <c r="E115" s="8"/>
      <c r="F115" s="8"/>
      <c r="G115" s="8"/>
      <c r="H115" s="8"/>
      <c r="I115" s="8"/>
      <c r="J115" s="8"/>
      <c r="K115" s="8"/>
      <c r="L115" s="45" t="s">
        <v>127</v>
      </c>
      <c r="M115" s="8"/>
      <c r="N115" s="8"/>
      <c r="O115" s="8"/>
      <c r="P115" s="8"/>
      <c r="Q115" s="8"/>
      <c r="R115" s="8"/>
      <c r="S115" s="8"/>
    </row>
    <row r="116" spans="2:19" ht="12" customHeight="1">
      <c r="B116" s="73"/>
      <c r="C116" s="7" t="s">
        <v>129</v>
      </c>
      <c r="D116" s="8"/>
      <c r="E116" s="8"/>
      <c r="F116" s="8"/>
      <c r="G116" s="8"/>
      <c r="H116" s="8"/>
      <c r="I116" s="8"/>
      <c r="J116" s="8"/>
      <c r="K116" s="8"/>
      <c r="L116" s="7" t="s">
        <v>129</v>
      </c>
      <c r="M116" s="8"/>
      <c r="N116" s="8"/>
      <c r="O116" s="8"/>
      <c r="P116" s="8"/>
      <c r="Q116" s="8"/>
      <c r="R116" s="8"/>
      <c r="S116" s="8"/>
    </row>
    <row r="117" spans="2:19" ht="12" customHeight="1">
      <c r="B117" s="73"/>
      <c r="C117" s="5" t="s">
        <v>130</v>
      </c>
      <c r="D117" s="8"/>
      <c r="E117" s="8"/>
      <c r="F117" s="8"/>
      <c r="G117" s="8"/>
      <c r="H117" s="8"/>
      <c r="I117" s="8"/>
      <c r="J117" s="8"/>
      <c r="K117" s="8"/>
      <c r="L117" s="5" t="s">
        <v>130</v>
      </c>
      <c r="M117" s="8"/>
      <c r="N117" s="8"/>
      <c r="O117" s="8"/>
      <c r="P117" s="8"/>
      <c r="Q117" s="8"/>
      <c r="R117" s="8"/>
      <c r="S117" s="8"/>
    </row>
    <row r="118" spans="3:19" ht="12" customHeight="1">
      <c r="C118" s="8"/>
      <c r="D118" s="8"/>
      <c r="E118" s="8"/>
      <c r="F118" s="8"/>
      <c r="G118" s="8"/>
      <c r="H118" s="8"/>
      <c r="I118" s="8"/>
      <c r="J118" s="8"/>
      <c r="K118" s="8"/>
      <c r="M118" s="8"/>
      <c r="N118" s="8"/>
      <c r="O118" s="8"/>
      <c r="P118" s="8"/>
      <c r="Q118" s="8"/>
      <c r="R118" s="8"/>
      <c r="S118" s="8"/>
    </row>
    <row r="119" spans="2:20" s="37" customFormat="1" ht="21" customHeight="1">
      <c r="B119" s="37" t="s">
        <v>6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74"/>
    </row>
    <row r="120" spans="2:20" s="37" customFormat="1" ht="21" customHeight="1">
      <c r="B120" s="37" t="s">
        <v>112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74"/>
    </row>
    <row r="121" ht="11.25" customHeight="1"/>
    <row r="123" ht="11.25">
      <c r="C123" s="8"/>
    </row>
    <row r="124" ht="11.25">
      <c r="C124" s="8"/>
    </row>
    <row r="125" ht="11.25">
      <c r="C125" s="8"/>
    </row>
    <row r="126" ht="11.25">
      <c r="C126" s="8"/>
    </row>
    <row r="127" ht="11.25">
      <c r="C127" s="8"/>
    </row>
    <row r="128" ht="11.25">
      <c r="C128" s="8"/>
    </row>
    <row r="129" ht="11.25">
      <c r="C129" s="8"/>
    </row>
    <row r="130" ht="11.25">
      <c r="C130" s="8"/>
    </row>
    <row r="131" ht="11.25">
      <c r="C131" s="8"/>
    </row>
    <row r="132" ht="11.25">
      <c r="C132" s="8"/>
    </row>
    <row r="133" ht="11.25">
      <c r="C133" s="8"/>
    </row>
    <row r="134" ht="11.25">
      <c r="C134" s="8"/>
    </row>
    <row r="135" ht="11.25">
      <c r="C135" s="8"/>
    </row>
    <row r="136" ht="11.25">
      <c r="C136" s="8"/>
    </row>
    <row r="137" ht="11.25">
      <c r="C137" s="8"/>
    </row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3937007874015748" footer="0.1968503937007874"/>
  <pageSetup firstPageNumber="70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PREF2802</cp:lastModifiedBy>
  <cp:lastPrinted>2002-03-04T02:40:45Z</cp:lastPrinted>
  <dcterms:created xsi:type="dcterms:W3CDTF">1997-03-07T05:33:22Z</dcterms:created>
  <cp:category/>
  <cp:version/>
  <cp:contentType/>
  <cp:contentStatus/>
</cp:coreProperties>
</file>