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決算額(歳入)" sheetId="1" r:id="rId1"/>
    <sheet name="決算額(歳出)" sheetId="2" r:id="rId2"/>
    <sheet name="決算額(歳出・割合)" sheetId="3" r:id="rId3"/>
    <sheet name="議員数・職員数" sheetId="4" r:id="rId4"/>
  </sheets>
  <definedNames>
    <definedName name="_xlnm.Print_Area" localSheetId="1">'決算額(歳出)'!$A$1:$N$108</definedName>
    <definedName name="_xlnm.Print_Titles" localSheetId="3">'議員数・職員数'!$A:$A</definedName>
    <definedName name="_xlnm.Print_Titles" localSheetId="1">'決算額(歳出)'!$A:$A</definedName>
    <definedName name="_xlnm.Print_Titles" localSheetId="2">'決算額(歳出・割合)'!$A:$A</definedName>
    <definedName name="_xlnm.Print_Titles" localSheetId="0">'決算額(歳入)'!$A:$A</definedName>
  </definedNames>
  <calcPr fullCalcOnLoad="1"/>
</workbook>
</file>

<file path=xl/sharedStrings.xml><?xml version="1.0" encoding="utf-8"?>
<sst xmlns="http://schemas.openxmlformats.org/spreadsheetml/2006/main" count="500" uniqueCount="191">
  <si>
    <t>（歳入決算額）</t>
  </si>
  <si>
    <t>（単位：千円、％）</t>
  </si>
  <si>
    <t>歳入に占め</t>
  </si>
  <si>
    <t>住民１人</t>
  </si>
  <si>
    <t xml:space="preserve"> 区     分</t>
  </si>
  <si>
    <t>総   額</t>
  </si>
  <si>
    <t>地方税</t>
  </si>
  <si>
    <t>　</t>
  </si>
  <si>
    <t>市町たばこ</t>
  </si>
  <si>
    <t>地方交付税</t>
  </si>
  <si>
    <t>使用料</t>
  </si>
  <si>
    <t>手数料</t>
  </si>
  <si>
    <t>国庫支出金</t>
  </si>
  <si>
    <t>県支出金</t>
  </si>
  <si>
    <t>地方債</t>
  </si>
  <si>
    <t>その他の</t>
  </si>
  <si>
    <t>る地方税の</t>
  </si>
  <si>
    <t>当 た り</t>
  </si>
  <si>
    <t>（市町税）</t>
  </si>
  <si>
    <t>市町民税</t>
  </si>
  <si>
    <t>固定資産税</t>
  </si>
  <si>
    <t>消　費　税</t>
  </si>
  <si>
    <t>歳　　入</t>
  </si>
  <si>
    <t>割　　　合</t>
  </si>
  <si>
    <t>歳 入 額</t>
  </si>
  <si>
    <t xml:space="preserve"> 県     計</t>
  </si>
  <si>
    <t>神 戸 市</t>
  </si>
  <si>
    <t xml:space="preserve"> 阪神地域</t>
  </si>
  <si>
    <t>尼 崎 市</t>
  </si>
  <si>
    <t>西 宮 市</t>
  </si>
  <si>
    <t>芦 屋 市</t>
  </si>
  <si>
    <t>伊 丹 市</t>
  </si>
  <si>
    <t>宝 塚 市</t>
  </si>
  <si>
    <t>川 西 市</t>
  </si>
  <si>
    <t>三 田 市</t>
  </si>
  <si>
    <t>猪名川町</t>
  </si>
  <si>
    <t xml:space="preserve"> 東播磨地域</t>
  </si>
  <si>
    <t>明 石 市</t>
  </si>
  <si>
    <t>加古川市</t>
  </si>
  <si>
    <t>西 脇 市</t>
  </si>
  <si>
    <t>三 木 市</t>
  </si>
  <si>
    <t>高 砂 市</t>
  </si>
  <si>
    <t>小 野 市</t>
  </si>
  <si>
    <t>加 西 市</t>
  </si>
  <si>
    <t>吉 川 町</t>
  </si>
  <si>
    <t>社    町</t>
  </si>
  <si>
    <t>滝 野 町</t>
  </si>
  <si>
    <t>東 条 町</t>
  </si>
  <si>
    <t>中    町</t>
  </si>
  <si>
    <t>加 美 町</t>
  </si>
  <si>
    <t>八千代町</t>
  </si>
  <si>
    <t>黒田庄町</t>
  </si>
  <si>
    <t>稲 美 町</t>
  </si>
  <si>
    <t>播 磨 町</t>
  </si>
  <si>
    <t>西播磨地域</t>
  </si>
  <si>
    <t>姫 路 市</t>
  </si>
  <si>
    <t>相 生 市</t>
  </si>
  <si>
    <t>龍 野 市</t>
  </si>
  <si>
    <t>赤 穂 市</t>
  </si>
  <si>
    <t>家 島 町</t>
  </si>
  <si>
    <t>夢 前 町</t>
  </si>
  <si>
    <t>神 崎 町</t>
  </si>
  <si>
    <t>市 川 町</t>
  </si>
  <si>
    <t>福 崎 町</t>
  </si>
  <si>
    <t>香 寺 町</t>
  </si>
  <si>
    <t>大河内町</t>
  </si>
  <si>
    <t>新 宮 町</t>
  </si>
  <si>
    <t>揖保川町</t>
  </si>
  <si>
    <t>御 津 町</t>
  </si>
  <si>
    <t>太 子 町</t>
  </si>
  <si>
    <t>上 郡 町</t>
  </si>
  <si>
    <t>佐 用 町</t>
  </si>
  <si>
    <t>上 月 町</t>
  </si>
  <si>
    <t>南 光 町</t>
  </si>
  <si>
    <t>三日月町</t>
  </si>
  <si>
    <t>山 崎 町</t>
  </si>
  <si>
    <t>安 富 町</t>
  </si>
  <si>
    <t>一 宮 町</t>
  </si>
  <si>
    <t>波 賀 町</t>
  </si>
  <si>
    <t>千 種 町</t>
  </si>
  <si>
    <t>但馬地域</t>
  </si>
  <si>
    <t>豊 岡 市</t>
  </si>
  <si>
    <t>城 崎 町</t>
  </si>
  <si>
    <t>竹 野 町</t>
  </si>
  <si>
    <t>香 住 町</t>
  </si>
  <si>
    <t>日 高 町</t>
  </si>
  <si>
    <t>出 石 町</t>
  </si>
  <si>
    <t>但 東 町</t>
  </si>
  <si>
    <t>村 岡 町</t>
  </si>
  <si>
    <t>浜 坂 町</t>
  </si>
  <si>
    <t>美 方 町</t>
  </si>
  <si>
    <t>温 泉 町</t>
  </si>
  <si>
    <t>八 鹿 町</t>
  </si>
  <si>
    <t>養 父 町</t>
  </si>
  <si>
    <t>大 屋 町</t>
  </si>
  <si>
    <t>関 宮 町</t>
  </si>
  <si>
    <t>生 野 町</t>
  </si>
  <si>
    <t>和田山町</t>
  </si>
  <si>
    <t>山 東 町</t>
  </si>
  <si>
    <t>朝 来 町</t>
  </si>
  <si>
    <t>丹波地域</t>
  </si>
  <si>
    <t>柏 原 町</t>
  </si>
  <si>
    <t>氷 上 町</t>
  </si>
  <si>
    <t>青 垣 町</t>
  </si>
  <si>
    <t>春 日 町</t>
  </si>
  <si>
    <t>山 南 町</t>
  </si>
  <si>
    <t>市 島 町</t>
  </si>
  <si>
    <t>淡路地域</t>
  </si>
  <si>
    <t>洲 本 市</t>
  </si>
  <si>
    <t>津 名 町</t>
  </si>
  <si>
    <t>淡 路 町</t>
  </si>
  <si>
    <t>北 淡 町</t>
  </si>
  <si>
    <t>五 色 町</t>
  </si>
  <si>
    <t>東 浦 町</t>
  </si>
  <si>
    <t>緑    町</t>
  </si>
  <si>
    <t>西 淡 町</t>
  </si>
  <si>
    <t>三 原 町</t>
  </si>
  <si>
    <t>南 淡 町</t>
  </si>
  <si>
    <t>推計人口</t>
  </si>
  <si>
    <t>31 普通会計決算額</t>
  </si>
  <si>
    <t>H10.10.1</t>
  </si>
  <si>
    <t>(篠 山 町)</t>
  </si>
  <si>
    <t>(西 紀 町)</t>
  </si>
  <si>
    <t>(丹 南 町)</t>
  </si>
  <si>
    <t>(今 田 町)</t>
  </si>
  <si>
    <t>（注）　固定資産税＝純固定資産税（土地・家屋・償却資産）＋交付金</t>
  </si>
  <si>
    <t>篠 山 市</t>
  </si>
  <si>
    <t>資料：県市町振興課調（平成10年度）</t>
  </si>
  <si>
    <t xml:space="preserve">       住民１人当たり歳入額の算出は、県統計課「兵庫県推計人口」（平成10年10月1日現在）を使用した。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</si>
  <si>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</si>
  <si>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</si>
  <si>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</si>
  <si>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</si>
  <si>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</si>
  <si>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</si>
  <si>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</si>
  <si>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</t>
  </si>
  <si>
    <t>繰出金</t>
  </si>
  <si>
    <t>普通建設</t>
  </si>
  <si>
    <t>災害復旧</t>
  </si>
  <si>
    <t>失業対策</t>
  </si>
  <si>
    <t>金･貸付金</t>
  </si>
  <si>
    <t>事業費</t>
  </si>
  <si>
    <r>
      <t>31 普通会計決算額</t>
    </r>
    <r>
      <rPr>
        <sz val="18"/>
        <rFont val="ＭＳ ゴシック"/>
        <family val="3"/>
      </rPr>
      <t>（歳出決算額）</t>
    </r>
  </si>
  <si>
    <t>（単位：千円）</t>
  </si>
  <si>
    <t>篠 山 市</t>
  </si>
  <si>
    <t>(篠 山 町)</t>
  </si>
  <si>
    <t>(西 紀 町)</t>
  </si>
  <si>
    <t>(丹 南 町)</t>
  </si>
  <si>
    <t>(今 田 町)</t>
  </si>
  <si>
    <t>維  持</t>
  </si>
  <si>
    <t>補  助</t>
  </si>
  <si>
    <t>投  資</t>
  </si>
  <si>
    <t>普  通</t>
  </si>
  <si>
    <t>災  害</t>
  </si>
  <si>
    <t>失  業</t>
  </si>
  <si>
    <t>出資金</t>
  </si>
  <si>
    <t>建  設</t>
  </si>
  <si>
    <t>復  旧</t>
  </si>
  <si>
    <t>対  策</t>
  </si>
  <si>
    <t>補修費</t>
  </si>
  <si>
    <t>費  等</t>
  </si>
  <si>
    <t>貸付金</t>
  </si>
  <si>
    <t>31 普通会計決算額</t>
  </si>
  <si>
    <t xml:space="preserve">         　（歳出総額に占める割合）</t>
  </si>
  <si>
    <t>(単位：％)</t>
  </si>
  <si>
    <t>32 市町議会議員数・市町職員数</t>
  </si>
  <si>
    <t>（単位：人,％）</t>
  </si>
  <si>
    <t xml:space="preserve">    議   員   数</t>
  </si>
  <si>
    <t xml:space="preserve">                 職                員                数</t>
  </si>
  <si>
    <t xml:space="preserve"> 総   数</t>
  </si>
  <si>
    <t>一般職員</t>
  </si>
  <si>
    <t>教育公務員</t>
  </si>
  <si>
    <t xml:space="preserve"> </t>
  </si>
  <si>
    <t>臨時職員</t>
  </si>
  <si>
    <t>対前年</t>
  </si>
  <si>
    <t>法   定</t>
  </si>
  <si>
    <t>条例定数</t>
  </si>
  <si>
    <t>計</t>
  </si>
  <si>
    <t>一般行政職</t>
  </si>
  <si>
    <t>幼小中学校</t>
  </si>
  <si>
    <t>増減率</t>
  </si>
  <si>
    <t>篠 山 市</t>
  </si>
  <si>
    <t>(篠 山 町)</t>
  </si>
  <si>
    <t>(西 紀 町)</t>
  </si>
  <si>
    <t>(丹 南 町)</t>
  </si>
  <si>
    <t>(今 田 町)</t>
  </si>
  <si>
    <t>資料：県市町振興課調</t>
  </si>
  <si>
    <t xml:space="preserve">      議員数（平成11年10月１日現在）</t>
  </si>
  <si>
    <t xml:space="preserve">  　　職員数「地方公務員給与実態調査」（平成11年4月１日現在）</t>
  </si>
  <si>
    <t>（注）　法定とは、地方自治法第 91条第１項により定義、条例定数とは同法第91条第2項による定数である。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</si>
</sst>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#\ ##0"/>
    <numFmt numFmtId="178" formatCode="#,##0_ ;[Red]\-#,##0\ "/>
    <numFmt numFmtId="179" formatCode="#,##0_);[Red]\(#,##0\)"/>
    <numFmt numFmtId="180" formatCode="0.0_);[Red]\(0.0\)"/>
    <numFmt numFmtId="181" formatCode="#,##0.0_ "/>
    <numFmt numFmtId="182" formatCode="#,##0_ "/>
    <numFmt numFmtId="183" formatCode="#,##0.0;\-#,##0.0"/>
    <numFmt numFmtId="184" formatCode="_ * #,##0.0_ ;_ * \-#,##0.0_ ;_ * &quot;-&quot;_ ;_ @_ "/>
    <numFmt numFmtId="185" formatCode="_ * #,##0.0_ ;_ * \-#,##0.0_ ;_ * &quot;-&quot;?_ ;_ @_ "/>
  </numFmts>
  <fonts count="27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明朝"/>
      <family val="1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4"/>
      <color indexed="12"/>
      <name val="ＭＳ 明朝"/>
      <family val="1"/>
    </font>
    <font>
      <b/>
      <sz val="14"/>
      <name val="ＭＳ ゴシック"/>
      <family val="3"/>
    </font>
    <font>
      <sz val="12"/>
      <color indexed="12"/>
      <name val="ＭＳ 明朝"/>
      <family val="1"/>
    </font>
    <font>
      <sz val="10"/>
      <name val="ＭＳ ゴシック"/>
      <family val="3"/>
    </font>
    <font>
      <b/>
      <sz val="12"/>
      <name val="標準ゴシック"/>
      <family val="3"/>
    </font>
    <font>
      <b/>
      <sz val="11"/>
      <name val="標準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92">
    <xf numFmtId="37" fontId="0" fillId="0" borderId="0" xfId="0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11" fillId="0" borderId="0" xfId="0" applyFont="1" applyBorder="1" applyAlignment="1" applyProtection="1">
      <alignment horizontal="right"/>
      <protection/>
    </xf>
    <xf numFmtId="37" fontId="10" fillId="0" borderId="0" xfId="0" applyFont="1" applyAlignment="1" applyProtection="1">
      <alignment/>
      <protection/>
    </xf>
    <xf numFmtId="179" fontId="12" fillId="0" borderId="1" xfId="16" applyNumberFormat="1" applyFont="1" applyBorder="1" applyAlignment="1">
      <alignment/>
    </xf>
    <xf numFmtId="178" fontId="12" fillId="0" borderId="0" xfId="16" applyNumberFormat="1" applyFont="1" applyAlignment="1">
      <alignment/>
    </xf>
    <xf numFmtId="178" fontId="12" fillId="0" borderId="0" xfId="16" applyNumberFormat="1" applyFont="1" applyBorder="1" applyAlignment="1" applyProtection="1">
      <alignment/>
      <protection/>
    </xf>
    <xf numFmtId="178" fontId="12" fillId="0" borderId="0" xfId="16" applyNumberFormat="1" applyFont="1" applyBorder="1" applyAlignment="1">
      <alignment/>
    </xf>
    <xf numFmtId="181" fontId="12" fillId="0" borderId="0" xfId="16" applyNumberFormat="1" applyFont="1" applyBorder="1" applyAlignment="1" applyProtection="1">
      <alignment/>
      <protection/>
    </xf>
    <xf numFmtId="182" fontId="12" fillId="0" borderId="2" xfId="16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79" fontId="12" fillId="0" borderId="3" xfId="16" applyNumberFormat="1" applyFont="1" applyBorder="1" applyAlignment="1">
      <alignment/>
    </xf>
    <xf numFmtId="182" fontId="12" fillId="0" borderId="0" xfId="16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37" fontId="13" fillId="0" borderId="2" xfId="0" applyFont="1" applyBorder="1" applyAlignment="1" applyProtection="1">
      <alignment/>
      <protection/>
    </xf>
    <xf numFmtId="37" fontId="13" fillId="0" borderId="1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3" xfId="0" applyFont="1" applyBorder="1" applyAlignment="1" applyProtection="1">
      <alignment/>
      <protection/>
    </xf>
    <xf numFmtId="37" fontId="13" fillId="0" borderId="4" xfId="0" applyFont="1" applyBorder="1" applyAlignment="1" applyProtection="1">
      <alignment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Border="1" applyAlignment="1" applyProtection="1">
      <alignment horizontal="center"/>
      <protection/>
    </xf>
    <xf numFmtId="37" fontId="13" fillId="0" borderId="3" xfId="0" applyFont="1" applyBorder="1" applyAlignment="1" applyProtection="1">
      <alignment horizontal="center"/>
      <protection/>
    </xf>
    <xf numFmtId="37" fontId="13" fillId="0" borderId="5" xfId="0" applyFont="1" applyBorder="1" applyAlignment="1" applyProtection="1">
      <alignment/>
      <protection/>
    </xf>
    <xf numFmtId="37" fontId="13" fillId="0" borderId="6" xfId="0" applyFont="1" applyBorder="1" applyAlignment="1" applyProtection="1">
      <alignment vertical="center"/>
      <protection/>
    </xf>
    <xf numFmtId="37" fontId="13" fillId="0" borderId="7" xfId="0" applyFont="1" applyBorder="1" applyAlignment="1" applyProtection="1">
      <alignment horizontal="center" vertical="center"/>
      <protection/>
    </xf>
    <xf numFmtId="37" fontId="13" fillId="0" borderId="6" xfId="0" applyFont="1" applyBorder="1" applyAlignment="1" applyProtection="1">
      <alignment horizontal="center" vertical="center"/>
      <protection/>
    </xf>
    <xf numFmtId="49" fontId="13" fillId="0" borderId="6" xfId="0" applyNumberFormat="1" applyFont="1" applyBorder="1" applyAlignment="1" applyProtection="1">
      <alignment horizontal="center" vertic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4" fillId="0" borderId="0" xfId="0" applyFont="1" applyBorder="1" applyAlignment="1" applyProtection="1">
      <alignment horizontal="right"/>
      <protection/>
    </xf>
    <xf numFmtId="179" fontId="13" fillId="0" borderId="3" xfId="16" applyNumberFormat="1" applyFont="1" applyBorder="1" applyAlignment="1">
      <alignment/>
    </xf>
    <xf numFmtId="178" fontId="13" fillId="0" borderId="0" xfId="16" applyNumberFormat="1" applyFont="1" applyAlignment="1">
      <alignment/>
    </xf>
    <xf numFmtId="178" fontId="13" fillId="0" borderId="0" xfId="16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178" fontId="13" fillId="0" borderId="0" xfId="16" applyNumberFormat="1" applyFont="1" applyBorder="1" applyAlignment="1">
      <alignment/>
    </xf>
    <xf numFmtId="179" fontId="15" fillId="0" borderId="3" xfId="16" applyNumberFormat="1" applyFont="1" applyBorder="1" applyAlignment="1">
      <alignment/>
    </xf>
    <xf numFmtId="178" fontId="15" fillId="0" borderId="0" xfId="16" applyNumberFormat="1" applyFont="1" applyAlignment="1">
      <alignment/>
    </xf>
    <xf numFmtId="178" fontId="15" fillId="0" borderId="0" xfId="16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37" fontId="16" fillId="0" borderId="0" xfId="0" applyFont="1" applyBorder="1" applyAlignment="1">
      <alignment horizontal="left" vertical="center"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/>
      <protection/>
    </xf>
    <xf numFmtId="37" fontId="16" fillId="0" borderId="0" xfId="0" applyFont="1" applyBorder="1" applyAlignment="1">
      <alignment horizontal="left"/>
    </xf>
    <xf numFmtId="179" fontId="13" fillId="0" borderId="8" xfId="16" applyNumberFormat="1" applyFont="1" applyBorder="1" applyAlignment="1">
      <alignment/>
    </xf>
    <xf numFmtId="178" fontId="13" fillId="0" borderId="9" xfId="16" applyNumberFormat="1" applyFont="1" applyBorder="1" applyAlignment="1">
      <alignment/>
    </xf>
    <xf numFmtId="178" fontId="13" fillId="0" borderId="5" xfId="16" applyNumberFormat="1" applyFont="1" applyBorder="1" applyAlignment="1" applyProtection="1">
      <alignment/>
      <protection/>
    </xf>
    <xf numFmtId="178" fontId="13" fillId="0" borderId="9" xfId="16" applyNumberFormat="1" applyFont="1" applyBorder="1" applyAlignment="1" applyProtection="1">
      <alignment/>
      <protection/>
    </xf>
    <xf numFmtId="181" fontId="13" fillId="0" borderId="9" xfId="0" applyNumberFormat="1" applyFont="1" applyBorder="1" applyAlignment="1" applyProtection="1">
      <alignment/>
      <protection/>
    </xf>
    <xf numFmtId="182" fontId="13" fillId="0" borderId="9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17" fillId="0" borderId="0" xfId="0" applyFont="1" applyBorder="1" applyAlignment="1" applyProtection="1">
      <alignment horizontal="right"/>
      <protection/>
    </xf>
    <xf numFmtId="37" fontId="12" fillId="0" borderId="2" xfId="0" applyFont="1" applyBorder="1" applyAlignment="1" applyProtection="1">
      <alignment horizontal="center"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right"/>
      <protection/>
    </xf>
    <xf numFmtId="37" fontId="12" fillId="0" borderId="0" xfId="0" applyFont="1" applyBorder="1" applyAlignment="1" applyProtection="1">
      <alignment horizontal="center"/>
      <protection/>
    </xf>
    <xf numFmtId="37" fontId="13" fillId="0" borderId="9" xfId="0" applyFont="1" applyBorder="1" applyAlignment="1" applyProtection="1">
      <alignment horizontal="right"/>
      <protection/>
    </xf>
    <xf numFmtId="37" fontId="7" fillId="0" borderId="0" xfId="0" applyFont="1" applyAlignment="1">
      <alignment/>
    </xf>
    <xf numFmtId="37" fontId="13" fillId="0" borderId="0" xfId="0" applyFont="1" applyBorder="1" applyAlignment="1" applyProtection="1">
      <alignment horizontal="right" vertical="center"/>
      <protection/>
    </xf>
    <xf numFmtId="178" fontId="13" fillId="0" borderId="0" xfId="16" applyNumberFormat="1" applyFont="1" applyBorder="1" applyAlignment="1">
      <alignment/>
    </xf>
    <xf numFmtId="182" fontId="13" fillId="0" borderId="0" xfId="0" applyNumberFormat="1" applyFont="1" applyBorder="1" applyAlignment="1" applyProtection="1">
      <alignment vertical="center"/>
      <protection/>
    </xf>
    <xf numFmtId="37" fontId="5" fillId="0" borderId="0" xfId="0" applyFont="1" applyBorder="1" applyAlignment="1">
      <alignment/>
    </xf>
    <xf numFmtId="178" fontId="12" fillId="0" borderId="0" xfId="16" applyNumberFormat="1" applyFont="1" applyBorder="1" applyAlignment="1">
      <alignment/>
    </xf>
    <xf numFmtId="178" fontId="15" fillId="0" borderId="0" xfId="16" applyNumberFormat="1" applyFont="1" applyBorder="1" applyAlignment="1">
      <alignment/>
    </xf>
    <xf numFmtId="178" fontId="12" fillId="0" borderId="2" xfId="16" applyNumberFormat="1" applyFont="1" applyBorder="1" applyAlignment="1">
      <alignment/>
    </xf>
    <xf numFmtId="37" fontId="8" fillId="0" borderId="0" xfId="0" applyFont="1" applyBorder="1" applyAlignment="1" applyProtection="1">
      <alignment horizontal="right"/>
      <protection/>
    </xf>
    <xf numFmtId="37" fontId="14" fillId="0" borderId="10" xfId="0" applyFont="1" applyBorder="1" applyAlignment="1" applyProtection="1">
      <alignment/>
      <protection/>
    </xf>
    <xf numFmtId="37" fontId="14" fillId="0" borderId="1" xfId="0" applyFont="1" applyBorder="1" applyAlignment="1" applyProtection="1">
      <alignment/>
      <protection/>
    </xf>
    <xf numFmtId="37" fontId="14" fillId="0" borderId="2" xfId="0" applyFont="1" applyBorder="1" applyAlignment="1" applyProtection="1">
      <alignment/>
      <protection/>
    </xf>
    <xf numFmtId="37" fontId="14" fillId="0" borderId="11" xfId="0" applyFont="1" applyBorder="1" applyAlignment="1" applyProtection="1">
      <alignment/>
      <protection/>
    </xf>
    <xf numFmtId="37" fontId="14" fillId="0" borderId="3" xfId="0" applyFont="1" applyBorder="1" applyAlignment="1" applyProtection="1">
      <alignment horizontal="center"/>
      <protection/>
    </xf>
    <xf numFmtId="37" fontId="14" fillId="0" borderId="12" xfId="0" applyFont="1" applyBorder="1" applyAlignment="1" applyProtection="1">
      <alignment/>
      <protection/>
    </xf>
    <xf numFmtId="37" fontId="14" fillId="0" borderId="11" xfId="0" applyFont="1" applyBorder="1" applyAlignment="1" applyProtection="1">
      <alignment horizontal="center"/>
      <protection/>
    </xf>
    <xf numFmtId="37" fontId="14" fillId="0" borderId="13" xfId="0" applyFont="1" applyBorder="1" applyAlignment="1" applyProtection="1">
      <alignment horizontal="center"/>
      <protection/>
    </xf>
    <xf numFmtId="37" fontId="14" fillId="0" borderId="0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vertical="center"/>
      <protection/>
    </xf>
    <xf numFmtId="37" fontId="5" fillId="0" borderId="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14" fillId="0" borderId="3" xfId="0" applyFont="1" applyBorder="1" applyAlignment="1" applyProtection="1">
      <alignment horizontal="center" vertical="center"/>
      <protection/>
    </xf>
    <xf numFmtId="37" fontId="18" fillId="0" borderId="10" xfId="0" applyFont="1" applyBorder="1" applyAlignment="1" applyProtection="1">
      <alignment horizontal="center"/>
      <protection/>
    </xf>
    <xf numFmtId="41" fontId="12" fillId="0" borderId="1" xfId="0" applyNumberFormat="1" applyFont="1" applyBorder="1" applyAlignment="1" applyProtection="1">
      <alignment/>
      <protection/>
    </xf>
    <xf numFmtId="41" fontId="12" fillId="0" borderId="2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3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37" fontId="18" fillId="0" borderId="11" xfId="0" applyFont="1" applyBorder="1" applyAlignment="1" applyProtection="1">
      <alignment horizontal="right"/>
      <protection/>
    </xf>
    <xf numFmtId="41" fontId="12" fillId="0" borderId="3" xfId="0" applyNumberFormat="1" applyFont="1" applyBorder="1" applyAlignment="1" applyProtection="1">
      <alignment/>
      <protection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/>
    </xf>
    <xf numFmtId="37" fontId="14" fillId="0" borderId="11" xfId="0" applyFont="1" applyBorder="1" applyAlignment="1" applyProtection="1">
      <alignment horizontal="right"/>
      <protection/>
    </xf>
    <xf numFmtId="41" fontId="13" fillId="0" borderId="3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7" fontId="18" fillId="0" borderId="11" xfId="0" applyFont="1" applyBorder="1" applyAlignment="1" applyProtection="1">
      <alignment horizontal="center"/>
      <protection/>
    </xf>
    <xf numFmtId="37" fontId="14" fillId="0" borderId="11" xfId="0" applyFont="1" applyBorder="1" applyAlignment="1" applyProtection="1">
      <alignment horizontal="right" vertical="center"/>
      <protection/>
    </xf>
    <xf numFmtId="41" fontId="13" fillId="0" borderId="3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 locked="0"/>
    </xf>
    <xf numFmtId="183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1" fontId="13" fillId="0" borderId="0" xfId="0" applyNumberFormat="1" applyFont="1" applyBorder="1" applyAlignment="1" applyProtection="1">
      <alignment/>
      <protection/>
    </xf>
    <xf numFmtId="37" fontId="22" fillId="0" borderId="0" xfId="0" applyFont="1" applyBorder="1" applyAlignment="1" applyProtection="1">
      <alignment/>
      <protection/>
    </xf>
    <xf numFmtId="37" fontId="14" fillId="0" borderId="14" xfId="0" applyFont="1" applyBorder="1" applyAlignment="1" applyProtection="1">
      <alignment horizontal="right"/>
      <protection/>
    </xf>
    <xf numFmtId="41" fontId="13" fillId="0" borderId="8" xfId="0" applyNumberFormat="1" applyFont="1" applyBorder="1" applyAlignment="1" applyProtection="1">
      <alignment/>
      <protection/>
    </xf>
    <xf numFmtId="41" fontId="20" fillId="0" borderId="9" xfId="0" applyNumberFormat="1" applyFont="1" applyBorder="1" applyAlignment="1" applyProtection="1">
      <alignment/>
      <protection locked="0"/>
    </xf>
    <xf numFmtId="37" fontId="23" fillId="0" borderId="0" xfId="0" applyFont="1" applyBorder="1" applyAlignment="1" applyProtection="1">
      <alignment vertical="center"/>
      <protection locked="0"/>
    </xf>
    <xf numFmtId="37" fontId="24" fillId="0" borderId="0" xfId="0" applyFont="1" applyBorder="1" applyAlignment="1" applyProtection="1">
      <alignment/>
      <protection/>
    </xf>
    <xf numFmtId="37" fontId="11" fillId="0" borderId="0" xfId="0" applyFont="1" applyBorder="1" applyAlignment="1" applyProtection="1">
      <alignment horizontal="center"/>
      <protection/>
    </xf>
    <xf numFmtId="184" fontId="9" fillId="0" borderId="0" xfId="0" applyNumberFormat="1" applyFont="1" applyBorder="1" applyAlignment="1" applyProtection="1">
      <alignment horizontal="left"/>
      <protection/>
    </xf>
    <xf numFmtId="184" fontId="14" fillId="0" borderId="0" xfId="0" applyNumberFormat="1" applyFont="1" applyBorder="1" applyAlignment="1" applyProtection="1">
      <alignment horizontal="right"/>
      <protection/>
    </xf>
    <xf numFmtId="37" fontId="5" fillId="0" borderId="3" xfId="0" applyFont="1" applyBorder="1" applyAlignment="1" applyProtection="1">
      <alignment/>
      <protection/>
    </xf>
    <xf numFmtId="37" fontId="14" fillId="0" borderId="3" xfId="0" applyFont="1" applyBorder="1" applyAlignment="1" applyProtection="1">
      <alignment/>
      <protection/>
    </xf>
    <xf numFmtId="37" fontId="14" fillId="0" borderId="5" xfId="0" applyFont="1" applyBorder="1" applyAlignment="1" applyProtection="1">
      <alignment vertical="center"/>
      <protection/>
    </xf>
    <xf numFmtId="37" fontId="5" fillId="0" borderId="6" xfId="0" applyFont="1" applyBorder="1" applyAlignment="1" applyProtection="1">
      <alignment vertical="center"/>
      <protection/>
    </xf>
    <xf numFmtId="37" fontId="14" fillId="0" borderId="6" xfId="0" applyFont="1" applyBorder="1" applyAlignment="1" applyProtection="1">
      <alignment horizontal="center" vertical="center"/>
      <protection/>
    </xf>
    <xf numFmtId="37" fontId="18" fillId="0" borderId="2" xfId="0" applyFont="1" applyBorder="1" applyAlignment="1" applyProtection="1">
      <alignment horizontal="center"/>
      <protection/>
    </xf>
    <xf numFmtId="180" fontId="12" fillId="0" borderId="1" xfId="0" applyNumberFormat="1" applyFont="1" applyBorder="1" applyAlignment="1" applyProtection="1">
      <alignment/>
      <protection/>
    </xf>
    <xf numFmtId="180" fontId="12" fillId="0" borderId="2" xfId="0" applyNumberFormat="1" applyFont="1" applyBorder="1" applyAlignment="1" applyProtection="1">
      <alignment/>
      <protection/>
    </xf>
    <xf numFmtId="180" fontId="12" fillId="0" borderId="2" xfId="0" applyNumberFormat="1" applyFont="1" applyBorder="1" applyAlignment="1" applyProtection="1">
      <alignment horizontal="right"/>
      <protection/>
    </xf>
    <xf numFmtId="184" fontId="12" fillId="0" borderId="2" xfId="0" applyNumberFormat="1" applyFont="1" applyBorder="1" applyAlignment="1" applyProtection="1">
      <alignment horizontal="right"/>
      <protection/>
    </xf>
    <xf numFmtId="37" fontId="18" fillId="0" borderId="0" xfId="0" applyFont="1" applyBorder="1" applyAlignment="1" applyProtection="1">
      <alignment horizontal="right"/>
      <protection/>
    </xf>
    <xf numFmtId="180" fontId="12" fillId="0" borderId="3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 horizontal="right"/>
      <protection/>
    </xf>
    <xf numFmtId="184" fontId="12" fillId="0" borderId="0" xfId="0" applyNumberFormat="1" applyFont="1" applyBorder="1" applyAlignment="1" applyProtection="1">
      <alignment horizontal="right"/>
      <protection/>
    </xf>
    <xf numFmtId="180" fontId="12" fillId="0" borderId="0" xfId="0" applyNumberFormat="1" applyFont="1" applyBorder="1" applyAlignment="1" applyProtection="1">
      <alignment/>
      <protection/>
    </xf>
    <xf numFmtId="180" fontId="13" fillId="0" borderId="3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right"/>
      <protection/>
    </xf>
    <xf numFmtId="184" fontId="13" fillId="0" borderId="0" xfId="0" applyNumberFormat="1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right" vertical="center"/>
      <protection/>
    </xf>
    <xf numFmtId="180" fontId="13" fillId="0" borderId="3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horizontal="right" vertical="center"/>
      <protection/>
    </xf>
    <xf numFmtId="37" fontId="14" fillId="0" borderId="9" xfId="0" applyFont="1" applyBorder="1" applyAlignment="1" applyProtection="1">
      <alignment horizontal="right"/>
      <protection/>
    </xf>
    <xf numFmtId="180" fontId="13" fillId="0" borderId="8" xfId="0" applyNumberFormat="1" applyFont="1" applyBorder="1" applyAlignment="1" applyProtection="1">
      <alignment/>
      <protection/>
    </xf>
    <xf numFmtId="180" fontId="13" fillId="0" borderId="9" xfId="0" applyNumberFormat="1" applyFont="1" applyBorder="1" applyAlignment="1" applyProtection="1">
      <alignment/>
      <protection/>
    </xf>
    <xf numFmtId="180" fontId="13" fillId="0" borderId="9" xfId="0" applyNumberFormat="1" applyFont="1" applyBorder="1" applyAlignment="1" applyProtection="1">
      <alignment horizontal="right"/>
      <protection/>
    </xf>
    <xf numFmtId="184" fontId="13" fillId="0" borderId="9" xfId="0" applyNumberFormat="1" applyFont="1" applyBorder="1" applyAlignment="1" applyProtection="1">
      <alignment horizontal="right"/>
      <protection/>
    </xf>
    <xf numFmtId="37" fontId="16" fillId="0" borderId="0" xfId="0" applyNumberFormat="1" applyFont="1" applyBorder="1" applyAlignment="1" applyProtection="1">
      <alignment horizontal="left"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0" xfId="0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 applyProtection="1">
      <alignment horizontal="right" vertical="center"/>
      <protection/>
    </xf>
    <xf numFmtId="37" fontId="14" fillId="0" borderId="1" xfId="0" applyFont="1" applyBorder="1" applyAlignment="1" applyProtection="1">
      <alignment horizontal="left"/>
      <protection/>
    </xf>
    <xf numFmtId="37" fontId="14" fillId="0" borderId="10" xfId="0" applyFont="1" applyBorder="1" applyAlignment="1" applyProtection="1">
      <alignment horizontal="left"/>
      <protection/>
    </xf>
    <xf numFmtId="37" fontId="14" fillId="0" borderId="15" xfId="0" applyFont="1" applyBorder="1" applyAlignment="1" applyProtection="1">
      <alignment horizontal="left"/>
      <protection/>
    </xf>
    <xf numFmtId="37" fontId="5" fillId="0" borderId="15" xfId="0" applyFont="1" applyBorder="1" applyAlignment="1">
      <alignment horizontal="left"/>
    </xf>
    <xf numFmtId="37" fontId="14" fillId="0" borderId="2" xfId="0" applyFont="1" applyBorder="1" applyAlignment="1" applyProtection="1">
      <alignment horizontal="left"/>
      <protection/>
    </xf>
    <xf numFmtId="37" fontId="14" fillId="0" borderId="1" xfId="0" applyFont="1" applyBorder="1" applyAlignment="1" applyProtection="1">
      <alignment horizontal="center"/>
      <protection/>
    </xf>
    <xf numFmtId="37" fontId="14" fillId="0" borderId="2" xfId="0" applyFont="1" applyBorder="1" applyAlignment="1" applyProtection="1">
      <alignment horizontal="center"/>
      <protection/>
    </xf>
    <xf numFmtId="37" fontId="14" fillId="0" borderId="3" xfId="0" applyFont="1" applyBorder="1" applyAlignment="1" applyProtection="1">
      <alignment vertical="center"/>
      <protection/>
    </xf>
    <xf numFmtId="37" fontId="14" fillId="0" borderId="1" xfId="0" applyFont="1" applyBorder="1" applyAlignment="1" applyProtection="1">
      <alignment horizontal="center" vertical="center"/>
      <protection/>
    </xf>
    <xf numFmtId="185" fontId="12" fillId="0" borderId="2" xfId="0" applyNumberFormat="1" applyFont="1" applyBorder="1" applyAlignment="1" applyProtection="1">
      <alignment/>
      <protection/>
    </xf>
    <xf numFmtId="41" fontId="19" fillId="0" borderId="3" xfId="0" applyNumberFormat="1" applyFont="1" applyBorder="1" applyAlignment="1" applyProtection="1">
      <alignment/>
      <protection locked="0"/>
    </xf>
    <xf numFmtId="185" fontId="12" fillId="0" borderId="0" xfId="0" applyNumberFormat="1" applyFont="1" applyBorder="1" applyAlignment="1" applyProtection="1">
      <alignment/>
      <protection/>
    </xf>
    <xf numFmtId="41" fontId="20" fillId="0" borderId="3" xfId="0" applyNumberFormat="1" applyFont="1" applyBorder="1" applyAlignment="1" applyProtection="1">
      <alignment/>
      <protection locked="0"/>
    </xf>
    <xf numFmtId="185" fontId="13" fillId="0" borderId="0" xfId="0" applyNumberFormat="1" applyFont="1" applyBorder="1" applyAlignment="1" applyProtection="1">
      <alignment/>
      <protection/>
    </xf>
    <xf numFmtId="37" fontId="25" fillId="0" borderId="0" xfId="0" applyFont="1" applyBorder="1" applyAlignment="1" applyProtection="1">
      <alignment horizontal="center"/>
      <protection/>
    </xf>
    <xf numFmtId="41" fontId="26" fillId="0" borderId="3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85" fontId="26" fillId="0" borderId="0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13" fillId="0" borderId="0" xfId="0" applyNumberFormat="1" applyFont="1" applyBorder="1" applyAlignment="1" applyProtection="1">
      <alignment horizontal="right"/>
      <protection/>
    </xf>
    <xf numFmtId="37" fontId="25" fillId="0" borderId="0" xfId="0" applyFont="1" applyBorder="1" applyAlignment="1" applyProtection="1">
      <alignment horizontal="right"/>
      <protection/>
    </xf>
    <xf numFmtId="185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41" fontId="20" fillId="0" borderId="8" xfId="0" applyNumberFormat="1" applyFont="1" applyBorder="1" applyAlignment="1" applyProtection="1">
      <alignment/>
      <protection locked="0"/>
    </xf>
    <xf numFmtId="41" fontId="20" fillId="0" borderId="5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37" fontId="14" fillId="0" borderId="2" xfId="0" applyFont="1" applyBorder="1" applyAlignment="1">
      <alignment vertical="center"/>
    </xf>
    <xf numFmtId="37" fontId="23" fillId="0" borderId="0" xfId="0" applyFont="1" applyBorder="1" applyAlignment="1" applyProtection="1">
      <alignment/>
      <protection locked="0"/>
    </xf>
    <xf numFmtId="184" fontId="14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2.58203125" defaultRowHeight="18"/>
  <cols>
    <col min="1" max="1" width="9.58203125" style="64" customWidth="1"/>
    <col min="2" max="2" width="13.58203125" style="0" customWidth="1"/>
    <col min="3" max="3" width="12.08203125" style="0" customWidth="1"/>
    <col min="4" max="4" width="12.33203125" style="0" customWidth="1"/>
    <col min="5" max="5" width="12.41015625" style="0" customWidth="1"/>
    <col min="6" max="6" width="11.16015625" style="0" customWidth="1"/>
    <col min="7" max="7" width="12" style="0" customWidth="1"/>
    <col min="8" max="8" width="11.58203125" style="0" customWidth="1"/>
    <col min="9" max="9" width="11" style="0" customWidth="1"/>
    <col min="10" max="10" width="12" style="0" customWidth="1"/>
    <col min="11" max="11" width="11.58203125" style="0" customWidth="1"/>
    <col min="12" max="13" width="12.58203125" style="0" customWidth="1"/>
    <col min="14" max="14" width="8.58203125" style="0" customWidth="1"/>
    <col min="15" max="15" width="10.5" style="0" hidden="1" customWidth="1"/>
    <col min="16" max="16" width="8.58203125" style="0" customWidth="1"/>
    <col min="17" max="17" width="10.58203125" style="0" customWidth="1"/>
  </cols>
  <sheetData>
    <row r="1" spans="1:16" s="3" customFormat="1" ht="30" customHeight="1">
      <c r="A1" s="58"/>
      <c r="B1" s="1" t="s">
        <v>119</v>
      </c>
      <c r="C1" s="2"/>
      <c r="E1" s="4" t="s">
        <v>0</v>
      </c>
      <c r="F1" s="2"/>
      <c r="G1" s="2"/>
      <c r="H1" s="2"/>
      <c r="I1" s="2"/>
      <c r="J1" s="2"/>
      <c r="K1" s="2"/>
      <c r="L1" s="2"/>
      <c r="M1" s="2"/>
      <c r="N1" s="5"/>
      <c r="O1" s="5"/>
      <c r="P1" s="32" t="s">
        <v>1</v>
      </c>
    </row>
    <row r="2" spans="1:17" s="20" customFormat="1" ht="14.25" customHeight="1">
      <c r="A2" s="17"/>
      <c r="B2" s="18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9"/>
    </row>
    <row r="3" spans="1:17" s="20" customFormat="1" ht="14.25" customHeight="1">
      <c r="A3" s="19"/>
      <c r="B3" s="21"/>
      <c r="C3" s="18"/>
      <c r="D3" s="22"/>
      <c r="E3" s="17"/>
      <c r="F3" s="17"/>
      <c r="G3" s="18"/>
      <c r="H3" s="18"/>
      <c r="I3" s="18"/>
      <c r="J3" s="18"/>
      <c r="K3" s="18"/>
      <c r="L3" s="18"/>
      <c r="M3" s="18"/>
      <c r="N3" s="23" t="s">
        <v>2</v>
      </c>
      <c r="O3" s="23"/>
      <c r="P3" s="23" t="s">
        <v>3</v>
      </c>
      <c r="Q3" s="19"/>
    </row>
    <row r="4" spans="1:17" s="20" customFormat="1" ht="14.25" customHeight="1">
      <c r="A4" s="24" t="s">
        <v>4</v>
      </c>
      <c r="B4" s="25" t="s">
        <v>5</v>
      </c>
      <c r="C4" s="25" t="s">
        <v>6</v>
      </c>
      <c r="D4" s="23" t="s">
        <v>7</v>
      </c>
      <c r="E4" s="23" t="s">
        <v>7</v>
      </c>
      <c r="F4" s="23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118</v>
      </c>
      <c r="P4" s="25" t="s">
        <v>17</v>
      </c>
      <c r="Q4" s="24"/>
    </row>
    <row r="5" spans="1:17" s="20" customFormat="1" ht="18.75" customHeight="1">
      <c r="A5" s="26"/>
      <c r="B5" s="27"/>
      <c r="C5" s="28" t="s">
        <v>18</v>
      </c>
      <c r="D5" s="29" t="s">
        <v>19</v>
      </c>
      <c r="E5" s="29" t="s">
        <v>20</v>
      </c>
      <c r="F5" s="29" t="s">
        <v>21</v>
      </c>
      <c r="G5" s="27"/>
      <c r="H5" s="27"/>
      <c r="I5" s="27"/>
      <c r="J5" s="29" t="s">
        <v>7</v>
      </c>
      <c r="K5" s="27"/>
      <c r="L5" s="27"/>
      <c r="M5" s="29" t="s">
        <v>22</v>
      </c>
      <c r="N5" s="29" t="s">
        <v>23</v>
      </c>
      <c r="O5" s="30" t="s">
        <v>120</v>
      </c>
      <c r="P5" s="29" t="s">
        <v>24</v>
      </c>
      <c r="Q5" s="31"/>
    </row>
    <row r="6" spans="1:17" s="3" customFormat="1" ht="24" customHeight="1">
      <c r="A6" s="59" t="s">
        <v>25</v>
      </c>
      <c r="B6" s="6">
        <v>2731219130</v>
      </c>
      <c r="C6" s="7">
        <v>951752472</v>
      </c>
      <c r="D6" s="8">
        <v>391558489</v>
      </c>
      <c r="E6" s="8">
        <v>423086942</v>
      </c>
      <c r="F6" s="8">
        <v>32345064</v>
      </c>
      <c r="G6" s="7">
        <v>309307929</v>
      </c>
      <c r="H6" s="71">
        <v>74787355</v>
      </c>
      <c r="I6" s="69">
        <v>11892006</v>
      </c>
      <c r="J6" s="9">
        <v>344423759</v>
      </c>
      <c r="K6" s="7">
        <v>98210885</v>
      </c>
      <c r="L6" s="7">
        <v>327483275</v>
      </c>
      <c r="M6" s="8">
        <f>B6-C6-G6-H6-I6-J6-K6-L6</f>
        <v>613361449</v>
      </c>
      <c r="N6" s="10">
        <f>C6/B6*100</f>
        <v>34.847166290901015</v>
      </c>
      <c r="O6" s="11">
        <v>5470169</v>
      </c>
      <c r="P6" s="10">
        <f>B6/O6</f>
        <v>499.2933728372926</v>
      </c>
      <c r="Q6" s="12"/>
    </row>
    <row r="7" spans="1:17" s="3" customFormat="1" ht="23.25" customHeight="1">
      <c r="A7" s="60" t="s">
        <v>26</v>
      </c>
      <c r="B7" s="13">
        <v>1017359055</v>
      </c>
      <c r="C7" s="7">
        <v>289115699</v>
      </c>
      <c r="D7" s="8">
        <v>117863083</v>
      </c>
      <c r="E7" s="8">
        <v>124231535</v>
      </c>
      <c r="F7" s="8">
        <v>9440597</v>
      </c>
      <c r="G7" s="7">
        <v>98522320</v>
      </c>
      <c r="H7" s="69">
        <v>36841826</v>
      </c>
      <c r="I7" s="69">
        <v>4370942</v>
      </c>
      <c r="J7" s="9">
        <v>160877625</v>
      </c>
      <c r="K7" s="7">
        <v>15630950</v>
      </c>
      <c r="L7" s="7">
        <v>122031535</v>
      </c>
      <c r="M7" s="8">
        <f>B7-C7-G7-H7-I7-J7-K7-L7</f>
        <v>289968158</v>
      </c>
      <c r="N7" s="10">
        <f>C7/B7*100</f>
        <v>28.418255833973976</v>
      </c>
      <c r="O7" s="14">
        <v>1431102</v>
      </c>
      <c r="P7" s="10">
        <f>B7/O7</f>
        <v>710.8920642973037</v>
      </c>
      <c r="Q7" s="12"/>
    </row>
    <row r="8" spans="1:17" s="3" customFormat="1" ht="23.25" customHeight="1">
      <c r="A8" s="60" t="s">
        <v>27</v>
      </c>
      <c r="B8" s="13">
        <v>699343338</v>
      </c>
      <c r="C8" s="7">
        <v>312954658</v>
      </c>
      <c r="D8" s="8">
        <v>140891361</v>
      </c>
      <c r="E8" s="8">
        <v>126174638</v>
      </c>
      <c r="F8" s="8">
        <v>8814198</v>
      </c>
      <c r="G8" s="7">
        <v>29059287</v>
      </c>
      <c r="H8" s="69">
        <v>16490118</v>
      </c>
      <c r="I8" s="69">
        <v>2453872</v>
      </c>
      <c r="J8" s="7">
        <v>95263356</v>
      </c>
      <c r="K8" s="7">
        <v>22395643</v>
      </c>
      <c r="L8" s="7">
        <v>79067730</v>
      </c>
      <c r="M8" s="8">
        <f aca="true" t="shared" si="0" ref="M8:M71">B8-C8-G8-H8-I8-J8-K8-L8</f>
        <v>141658674</v>
      </c>
      <c r="N8" s="10">
        <f aca="true" t="shared" si="1" ref="N8:N71">C8/B8*100</f>
        <v>44.74978754998878</v>
      </c>
      <c r="O8" s="14">
        <v>1652655</v>
      </c>
      <c r="P8" s="10">
        <f aca="true" t="shared" si="2" ref="P8:P71">B8/O8</f>
        <v>423.1635386695953</v>
      </c>
      <c r="Q8" s="12"/>
    </row>
    <row r="9" spans="1:17" s="39" customFormat="1" ht="15.75" customHeight="1">
      <c r="A9" s="61" t="s">
        <v>28</v>
      </c>
      <c r="B9" s="33">
        <v>213784606</v>
      </c>
      <c r="C9" s="34">
        <v>86915745</v>
      </c>
      <c r="D9" s="35">
        <v>31038339</v>
      </c>
      <c r="E9" s="35">
        <v>40279071</v>
      </c>
      <c r="F9" s="35">
        <v>3290063</v>
      </c>
      <c r="G9" s="34">
        <v>7597416</v>
      </c>
      <c r="H9" s="66">
        <v>5057668</v>
      </c>
      <c r="I9" s="66">
        <v>504295</v>
      </c>
      <c r="J9" s="34">
        <v>34085700</v>
      </c>
      <c r="K9" s="34">
        <v>6899931</v>
      </c>
      <c r="L9" s="34">
        <v>24780900</v>
      </c>
      <c r="M9" s="35">
        <f t="shared" si="0"/>
        <v>47942951</v>
      </c>
      <c r="N9" s="36">
        <f t="shared" si="1"/>
        <v>40.65575469919476</v>
      </c>
      <c r="O9" s="37">
        <v>478330</v>
      </c>
      <c r="P9" s="36">
        <f t="shared" si="2"/>
        <v>446.93957309807035</v>
      </c>
      <c r="Q9" s="38"/>
    </row>
    <row r="10" spans="1:17" s="39" customFormat="1" ht="15.75" customHeight="1">
      <c r="A10" s="61" t="s">
        <v>29</v>
      </c>
      <c r="B10" s="33">
        <v>172066303</v>
      </c>
      <c r="C10" s="34">
        <v>84152220</v>
      </c>
      <c r="D10" s="35">
        <v>40807396</v>
      </c>
      <c r="E10" s="35">
        <v>31268421</v>
      </c>
      <c r="F10" s="35">
        <v>2053782</v>
      </c>
      <c r="G10" s="34">
        <v>3555433</v>
      </c>
      <c r="H10" s="66">
        <v>5500135</v>
      </c>
      <c r="I10" s="66">
        <v>620254</v>
      </c>
      <c r="J10" s="34">
        <v>26678175</v>
      </c>
      <c r="K10" s="34">
        <v>5518054</v>
      </c>
      <c r="L10" s="34">
        <v>16799800</v>
      </c>
      <c r="M10" s="35">
        <f t="shared" si="0"/>
        <v>29242232</v>
      </c>
      <c r="N10" s="36">
        <f t="shared" si="1"/>
        <v>48.906856562147446</v>
      </c>
      <c r="O10" s="37">
        <v>407687</v>
      </c>
      <c r="P10" s="36">
        <f t="shared" si="2"/>
        <v>422.0549171300532</v>
      </c>
      <c r="Q10" s="38"/>
    </row>
    <row r="11" spans="1:17" s="39" customFormat="1" ht="15.75" customHeight="1">
      <c r="A11" s="61" t="s">
        <v>30</v>
      </c>
      <c r="B11" s="33">
        <v>55400121</v>
      </c>
      <c r="C11" s="34">
        <v>23319249</v>
      </c>
      <c r="D11" s="35">
        <v>13222873</v>
      </c>
      <c r="E11" s="35">
        <v>7573083</v>
      </c>
      <c r="F11" s="35">
        <v>309857</v>
      </c>
      <c r="G11" s="34">
        <v>1671770</v>
      </c>
      <c r="H11" s="66">
        <v>1093569</v>
      </c>
      <c r="I11" s="66">
        <v>120870</v>
      </c>
      <c r="J11" s="34">
        <v>7487302</v>
      </c>
      <c r="K11" s="34">
        <v>1744647</v>
      </c>
      <c r="L11" s="34">
        <v>7504800</v>
      </c>
      <c r="M11" s="35">
        <f t="shared" si="0"/>
        <v>12457914</v>
      </c>
      <c r="N11" s="36">
        <f t="shared" si="1"/>
        <v>42.09241528551896</v>
      </c>
      <c r="O11" s="37">
        <v>76212</v>
      </c>
      <c r="P11" s="36">
        <f t="shared" si="2"/>
        <v>726.9212328767123</v>
      </c>
      <c r="Q11" s="38"/>
    </row>
    <row r="12" spans="1:17" s="39" customFormat="1" ht="15.75" customHeight="1">
      <c r="A12" s="61" t="s">
        <v>31</v>
      </c>
      <c r="B12" s="33">
        <v>73374170</v>
      </c>
      <c r="C12" s="34">
        <v>30422017</v>
      </c>
      <c r="D12" s="35">
        <v>12755000</v>
      </c>
      <c r="E12" s="35">
        <v>13367906</v>
      </c>
      <c r="F12" s="35">
        <v>1145363</v>
      </c>
      <c r="G12" s="34">
        <v>5045558</v>
      </c>
      <c r="H12" s="66">
        <v>1550661</v>
      </c>
      <c r="I12" s="66">
        <v>161526</v>
      </c>
      <c r="J12" s="34">
        <v>8558146</v>
      </c>
      <c r="K12" s="34">
        <v>2082262</v>
      </c>
      <c r="L12" s="34">
        <v>10073700</v>
      </c>
      <c r="M12" s="35">
        <f t="shared" si="0"/>
        <v>15480300</v>
      </c>
      <c r="N12" s="36">
        <f t="shared" si="1"/>
        <v>41.461480245705</v>
      </c>
      <c r="O12" s="37">
        <v>192696</v>
      </c>
      <c r="P12" s="36">
        <f t="shared" si="2"/>
        <v>380.7768194461743</v>
      </c>
      <c r="Q12" s="38"/>
    </row>
    <row r="13" spans="1:17" s="39" customFormat="1" ht="15.75" customHeight="1">
      <c r="A13" s="61" t="s">
        <v>32</v>
      </c>
      <c r="B13" s="33">
        <v>83459139</v>
      </c>
      <c r="C13" s="34">
        <v>41653347</v>
      </c>
      <c r="D13" s="35">
        <v>20547595</v>
      </c>
      <c r="E13" s="35">
        <v>15254331</v>
      </c>
      <c r="F13" s="35">
        <v>815770</v>
      </c>
      <c r="G13" s="34">
        <v>1528138</v>
      </c>
      <c r="H13" s="66">
        <v>1712752</v>
      </c>
      <c r="I13" s="66">
        <v>345239</v>
      </c>
      <c r="J13" s="34">
        <v>10144741</v>
      </c>
      <c r="K13" s="34">
        <v>2713057</v>
      </c>
      <c r="L13" s="34">
        <v>6167300</v>
      </c>
      <c r="M13" s="35">
        <f t="shared" si="0"/>
        <v>19194565</v>
      </c>
      <c r="N13" s="36">
        <f t="shared" si="1"/>
        <v>49.90867087665498</v>
      </c>
      <c r="O13" s="37">
        <v>208481</v>
      </c>
      <c r="P13" s="36">
        <f t="shared" si="2"/>
        <v>400.32012029873226</v>
      </c>
      <c r="Q13" s="38"/>
    </row>
    <row r="14" spans="1:17" s="39" customFormat="1" ht="20.25" customHeight="1">
      <c r="A14" s="61" t="s">
        <v>33</v>
      </c>
      <c r="B14" s="33">
        <v>50315443</v>
      </c>
      <c r="C14" s="34">
        <v>24299584</v>
      </c>
      <c r="D14" s="35">
        <v>12829415</v>
      </c>
      <c r="E14" s="35">
        <v>8382035</v>
      </c>
      <c r="F14" s="35">
        <v>678932</v>
      </c>
      <c r="G14" s="34">
        <v>3765822</v>
      </c>
      <c r="H14" s="66">
        <v>886166</v>
      </c>
      <c r="I14" s="66">
        <v>387984</v>
      </c>
      <c r="J14" s="34">
        <v>3676441</v>
      </c>
      <c r="K14" s="34">
        <v>1417938</v>
      </c>
      <c r="L14" s="34">
        <v>9111400</v>
      </c>
      <c r="M14" s="35">
        <f t="shared" si="0"/>
        <v>6770108</v>
      </c>
      <c r="N14" s="36">
        <f t="shared" si="1"/>
        <v>48.294484856269676</v>
      </c>
      <c r="O14" s="37">
        <v>151589</v>
      </c>
      <c r="P14" s="36">
        <f t="shared" si="2"/>
        <v>331.92014592087816</v>
      </c>
      <c r="Q14" s="38"/>
    </row>
    <row r="15" spans="1:17" s="39" customFormat="1" ht="15.75" customHeight="1">
      <c r="A15" s="61" t="s">
        <v>34</v>
      </c>
      <c r="B15" s="33">
        <v>39223617</v>
      </c>
      <c r="C15" s="34">
        <v>17971087</v>
      </c>
      <c r="D15" s="35">
        <v>7758689</v>
      </c>
      <c r="E15" s="35">
        <v>8204363</v>
      </c>
      <c r="F15" s="35">
        <v>410489</v>
      </c>
      <c r="G15" s="34">
        <v>3615026</v>
      </c>
      <c r="H15" s="66">
        <v>499560</v>
      </c>
      <c r="I15" s="66">
        <v>275999</v>
      </c>
      <c r="J15" s="34">
        <v>3718720</v>
      </c>
      <c r="K15" s="34">
        <v>1646469</v>
      </c>
      <c r="L15" s="34">
        <v>3699730</v>
      </c>
      <c r="M15" s="35">
        <f t="shared" si="0"/>
        <v>7797026</v>
      </c>
      <c r="N15" s="36">
        <f t="shared" si="1"/>
        <v>45.817006116493545</v>
      </c>
      <c r="O15" s="37">
        <v>108954</v>
      </c>
      <c r="P15" s="36">
        <f t="shared" si="2"/>
        <v>360.0016245387962</v>
      </c>
      <c r="Q15" s="38"/>
    </row>
    <row r="16" spans="1:17" s="39" customFormat="1" ht="15.75" customHeight="1">
      <c r="A16" s="61" t="s">
        <v>35</v>
      </c>
      <c r="B16" s="33">
        <v>11719939</v>
      </c>
      <c r="C16" s="34">
        <v>4221409</v>
      </c>
      <c r="D16" s="35">
        <v>1932054</v>
      </c>
      <c r="E16" s="35">
        <v>1845428</v>
      </c>
      <c r="F16" s="35">
        <v>109942</v>
      </c>
      <c r="G16" s="34">
        <v>2280124</v>
      </c>
      <c r="H16" s="66">
        <v>189607</v>
      </c>
      <c r="I16" s="66">
        <v>37705</v>
      </c>
      <c r="J16" s="34">
        <v>914131</v>
      </c>
      <c r="K16" s="34">
        <v>373285</v>
      </c>
      <c r="L16" s="34">
        <v>930100</v>
      </c>
      <c r="M16" s="35">
        <f t="shared" si="0"/>
        <v>2773578</v>
      </c>
      <c r="N16" s="36">
        <f t="shared" si="1"/>
        <v>36.01903559395659</v>
      </c>
      <c r="O16" s="37">
        <v>28706</v>
      </c>
      <c r="P16" s="36">
        <f t="shared" si="2"/>
        <v>408.27489026684316</v>
      </c>
      <c r="Q16" s="38"/>
    </row>
    <row r="17" spans="1:17" s="3" customFormat="1" ht="23.25" customHeight="1">
      <c r="A17" s="62" t="s">
        <v>36</v>
      </c>
      <c r="B17" s="13">
        <v>366243351</v>
      </c>
      <c r="C17" s="7">
        <v>149919454</v>
      </c>
      <c r="D17" s="8">
        <v>59745172</v>
      </c>
      <c r="E17" s="8">
        <v>72093372</v>
      </c>
      <c r="F17" s="8">
        <v>5717258</v>
      </c>
      <c r="G17" s="7">
        <v>40546976</v>
      </c>
      <c r="H17" s="69">
        <v>6366395</v>
      </c>
      <c r="I17" s="69">
        <v>2336126</v>
      </c>
      <c r="J17" s="7">
        <v>34044421</v>
      </c>
      <c r="K17" s="7">
        <v>16364506</v>
      </c>
      <c r="L17" s="7">
        <v>48107750</v>
      </c>
      <c r="M17" s="8">
        <f t="shared" si="0"/>
        <v>68557723</v>
      </c>
      <c r="N17" s="15">
        <f t="shared" si="1"/>
        <v>40.93438245108237</v>
      </c>
      <c r="O17" s="16">
        <v>1027979</v>
      </c>
      <c r="P17" s="15">
        <f t="shared" si="2"/>
        <v>356.27512916119883</v>
      </c>
      <c r="Q17" s="12"/>
    </row>
    <row r="18" spans="1:17" s="39" customFormat="1" ht="15.75" customHeight="1">
      <c r="A18" s="61" t="s">
        <v>37</v>
      </c>
      <c r="B18" s="33">
        <v>97679562</v>
      </c>
      <c r="C18" s="34">
        <v>40010591</v>
      </c>
      <c r="D18" s="35">
        <v>18201982</v>
      </c>
      <c r="E18" s="35">
        <v>16348572</v>
      </c>
      <c r="F18" s="35">
        <v>1625530</v>
      </c>
      <c r="G18" s="34">
        <v>9164906</v>
      </c>
      <c r="H18" s="66">
        <v>2254370</v>
      </c>
      <c r="I18" s="66">
        <v>638676</v>
      </c>
      <c r="J18" s="34">
        <v>12792395</v>
      </c>
      <c r="K18" s="34">
        <v>3420258</v>
      </c>
      <c r="L18" s="34">
        <v>15586600</v>
      </c>
      <c r="M18" s="35">
        <f t="shared" si="0"/>
        <v>13811766</v>
      </c>
      <c r="N18" s="36">
        <f t="shared" si="1"/>
        <v>40.96106716776637</v>
      </c>
      <c r="O18" s="37">
        <v>294700</v>
      </c>
      <c r="P18" s="36">
        <f t="shared" si="2"/>
        <v>331.45423142178487</v>
      </c>
      <c r="Q18" s="38"/>
    </row>
    <row r="19" spans="1:17" s="39" customFormat="1" ht="15.75" customHeight="1">
      <c r="A19" s="61" t="s">
        <v>38</v>
      </c>
      <c r="B19" s="33">
        <v>73714431</v>
      </c>
      <c r="C19" s="34">
        <v>38939510</v>
      </c>
      <c r="D19" s="35">
        <v>15056349</v>
      </c>
      <c r="E19" s="35">
        <v>18975317</v>
      </c>
      <c r="F19" s="35">
        <v>1385354</v>
      </c>
      <c r="G19" s="34">
        <v>4849608</v>
      </c>
      <c r="H19" s="66">
        <v>951240</v>
      </c>
      <c r="I19" s="66">
        <v>597359</v>
      </c>
      <c r="J19" s="34">
        <v>5632167</v>
      </c>
      <c r="K19" s="34">
        <v>2704144</v>
      </c>
      <c r="L19" s="34">
        <v>6149000</v>
      </c>
      <c r="M19" s="35">
        <f t="shared" si="0"/>
        <v>13891403</v>
      </c>
      <c r="N19" s="36">
        <f t="shared" si="1"/>
        <v>52.824812552646584</v>
      </c>
      <c r="O19" s="37">
        <v>267935</v>
      </c>
      <c r="P19" s="36">
        <f t="shared" si="2"/>
        <v>275.12057401981826</v>
      </c>
      <c r="Q19" s="38"/>
    </row>
    <row r="20" spans="1:17" s="39" customFormat="1" ht="15.75" customHeight="1">
      <c r="A20" s="61" t="s">
        <v>39</v>
      </c>
      <c r="B20" s="33">
        <v>17229239</v>
      </c>
      <c r="C20" s="34">
        <v>5643912</v>
      </c>
      <c r="D20" s="35">
        <v>2010479</v>
      </c>
      <c r="E20" s="35">
        <v>3036997</v>
      </c>
      <c r="F20" s="35">
        <v>213051</v>
      </c>
      <c r="G20" s="34">
        <v>2907990</v>
      </c>
      <c r="H20" s="66">
        <v>269911</v>
      </c>
      <c r="I20" s="66">
        <v>167567</v>
      </c>
      <c r="J20" s="34">
        <v>1343601</v>
      </c>
      <c r="K20" s="34">
        <v>683398</v>
      </c>
      <c r="L20" s="34">
        <v>1643400</v>
      </c>
      <c r="M20" s="35">
        <f t="shared" si="0"/>
        <v>4569460</v>
      </c>
      <c r="N20" s="36">
        <f t="shared" si="1"/>
        <v>32.757755580498944</v>
      </c>
      <c r="O20" s="37">
        <v>38441</v>
      </c>
      <c r="P20" s="36">
        <f t="shared" si="2"/>
        <v>448.1995525610676</v>
      </c>
      <c r="Q20" s="38"/>
    </row>
    <row r="21" spans="1:17" s="39" customFormat="1" ht="15.75" customHeight="1">
      <c r="A21" s="61" t="s">
        <v>40</v>
      </c>
      <c r="B21" s="33">
        <v>30162248</v>
      </c>
      <c r="C21" s="34">
        <v>10844203</v>
      </c>
      <c r="D21" s="35">
        <v>4603970</v>
      </c>
      <c r="E21" s="35">
        <v>4902374</v>
      </c>
      <c r="F21" s="35">
        <v>490046</v>
      </c>
      <c r="G21" s="34">
        <v>3620151</v>
      </c>
      <c r="H21" s="66">
        <v>284596</v>
      </c>
      <c r="I21" s="66">
        <v>123818</v>
      </c>
      <c r="J21" s="34">
        <v>2470802</v>
      </c>
      <c r="K21" s="34">
        <v>1816534</v>
      </c>
      <c r="L21" s="34">
        <v>5327600</v>
      </c>
      <c r="M21" s="35">
        <f t="shared" si="0"/>
        <v>5674544</v>
      </c>
      <c r="N21" s="36">
        <f t="shared" si="1"/>
        <v>35.952900460204425</v>
      </c>
      <c r="O21" s="37">
        <v>78614</v>
      </c>
      <c r="P21" s="36">
        <f t="shared" si="2"/>
        <v>383.6752741242018</v>
      </c>
      <c r="Q21" s="38"/>
    </row>
    <row r="22" spans="1:17" s="39" customFormat="1" ht="15.75" customHeight="1">
      <c r="A22" s="61" t="s">
        <v>41</v>
      </c>
      <c r="B22" s="33">
        <v>34163455</v>
      </c>
      <c r="C22" s="34">
        <v>18713970</v>
      </c>
      <c r="D22" s="35">
        <v>6735470</v>
      </c>
      <c r="E22" s="35">
        <v>9804818</v>
      </c>
      <c r="F22" s="35">
        <v>537705</v>
      </c>
      <c r="G22" s="34">
        <v>425498</v>
      </c>
      <c r="H22" s="66">
        <v>513758</v>
      </c>
      <c r="I22" s="66">
        <v>123233</v>
      </c>
      <c r="J22" s="34">
        <v>2740068</v>
      </c>
      <c r="K22" s="34">
        <v>1173885</v>
      </c>
      <c r="L22" s="34">
        <v>4003350</v>
      </c>
      <c r="M22" s="35">
        <f t="shared" si="0"/>
        <v>6469693</v>
      </c>
      <c r="N22" s="36">
        <f t="shared" si="1"/>
        <v>54.77774422990883</v>
      </c>
      <c r="O22" s="37">
        <v>98059</v>
      </c>
      <c r="P22" s="36">
        <f t="shared" si="2"/>
        <v>348.3969344986182</v>
      </c>
      <c r="Q22" s="38"/>
    </row>
    <row r="23" spans="1:17" s="39" customFormat="1" ht="20.25" customHeight="1">
      <c r="A23" s="61" t="s">
        <v>42</v>
      </c>
      <c r="B23" s="33">
        <v>23050778</v>
      </c>
      <c r="C23" s="34">
        <v>7115573</v>
      </c>
      <c r="D23" s="35">
        <v>2679199</v>
      </c>
      <c r="E23" s="35">
        <v>3810823</v>
      </c>
      <c r="F23" s="35">
        <v>228113</v>
      </c>
      <c r="G23" s="34">
        <v>2807068</v>
      </c>
      <c r="H23" s="66">
        <v>164171</v>
      </c>
      <c r="I23" s="66">
        <v>143343</v>
      </c>
      <c r="J23" s="34">
        <v>1814963</v>
      </c>
      <c r="K23" s="34">
        <v>948722</v>
      </c>
      <c r="L23" s="34">
        <v>4285800</v>
      </c>
      <c r="M23" s="35">
        <f t="shared" si="0"/>
        <v>5771138</v>
      </c>
      <c r="N23" s="36">
        <f t="shared" si="1"/>
        <v>30.86912294240134</v>
      </c>
      <c r="O23" s="37">
        <v>49218</v>
      </c>
      <c r="P23" s="36">
        <f t="shared" si="2"/>
        <v>468.34040391726603</v>
      </c>
      <c r="Q23" s="38"/>
    </row>
    <row r="24" spans="1:17" s="39" customFormat="1" ht="15.75" customHeight="1">
      <c r="A24" s="61" t="s">
        <v>43</v>
      </c>
      <c r="B24" s="33">
        <v>22758605</v>
      </c>
      <c r="C24" s="34">
        <v>6753089</v>
      </c>
      <c r="D24" s="35">
        <v>2769144</v>
      </c>
      <c r="E24" s="35">
        <v>3356267</v>
      </c>
      <c r="F24" s="35">
        <v>321062</v>
      </c>
      <c r="G24" s="34">
        <v>3856924</v>
      </c>
      <c r="H24" s="66">
        <v>364224</v>
      </c>
      <c r="I24" s="66">
        <v>341706</v>
      </c>
      <c r="J24" s="34">
        <v>2080159</v>
      </c>
      <c r="K24" s="34">
        <v>1076751</v>
      </c>
      <c r="L24" s="34">
        <v>3578100</v>
      </c>
      <c r="M24" s="35">
        <f t="shared" si="0"/>
        <v>4707652</v>
      </c>
      <c r="N24" s="36">
        <f t="shared" si="1"/>
        <v>29.67268424404747</v>
      </c>
      <c r="O24" s="37">
        <v>51441</v>
      </c>
      <c r="P24" s="36">
        <f t="shared" si="2"/>
        <v>442.4215120234832</v>
      </c>
      <c r="Q24" s="38"/>
    </row>
    <row r="25" spans="1:17" s="39" customFormat="1" ht="15.75" customHeight="1">
      <c r="A25" s="61" t="s">
        <v>44</v>
      </c>
      <c r="B25" s="33">
        <v>5867913</v>
      </c>
      <c r="C25" s="34">
        <v>1398905</v>
      </c>
      <c r="D25" s="35">
        <v>389744</v>
      </c>
      <c r="E25" s="35">
        <v>907855</v>
      </c>
      <c r="F25" s="35">
        <v>47968</v>
      </c>
      <c r="G25" s="34">
        <v>933884</v>
      </c>
      <c r="H25" s="66">
        <v>40740</v>
      </c>
      <c r="I25" s="66">
        <v>78900</v>
      </c>
      <c r="J25" s="34">
        <v>568203</v>
      </c>
      <c r="K25" s="34">
        <v>389411</v>
      </c>
      <c r="L25" s="34">
        <v>723200</v>
      </c>
      <c r="M25" s="35">
        <f t="shared" si="0"/>
        <v>1734670</v>
      </c>
      <c r="N25" s="36">
        <f t="shared" si="1"/>
        <v>23.83990696521915</v>
      </c>
      <c r="O25" s="37">
        <v>9127</v>
      </c>
      <c r="P25" s="36">
        <f t="shared" si="2"/>
        <v>642.9180453599212</v>
      </c>
      <c r="Q25" s="38"/>
    </row>
    <row r="26" spans="1:17" s="39" customFormat="1" ht="15.75" customHeight="1">
      <c r="A26" s="61" t="s">
        <v>45</v>
      </c>
      <c r="B26" s="33">
        <v>9641019</v>
      </c>
      <c r="C26" s="34">
        <v>4088231</v>
      </c>
      <c r="D26" s="35">
        <v>1395262</v>
      </c>
      <c r="E26" s="35">
        <v>2312060</v>
      </c>
      <c r="F26" s="35">
        <v>143400</v>
      </c>
      <c r="G26" s="34">
        <v>1031037</v>
      </c>
      <c r="H26" s="66">
        <v>206302</v>
      </c>
      <c r="I26" s="66">
        <v>30802</v>
      </c>
      <c r="J26" s="34">
        <v>773344</v>
      </c>
      <c r="K26" s="34">
        <v>531793</v>
      </c>
      <c r="L26" s="34">
        <v>1490500</v>
      </c>
      <c r="M26" s="35">
        <f t="shared" si="0"/>
        <v>1489010</v>
      </c>
      <c r="N26" s="36">
        <f t="shared" si="1"/>
        <v>42.4045528797319</v>
      </c>
      <c r="O26" s="37">
        <v>21504</v>
      </c>
      <c r="P26" s="36">
        <f t="shared" si="2"/>
        <v>448.33607700892856</v>
      </c>
      <c r="Q26" s="38"/>
    </row>
    <row r="27" spans="1:17" s="39" customFormat="1" ht="15.75" customHeight="1">
      <c r="A27" s="61" t="s">
        <v>46</v>
      </c>
      <c r="B27" s="33">
        <v>4420531</v>
      </c>
      <c r="C27" s="34">
        <v>2031136</v>
      </c>
      <c r="D27" s="35">
        <v>729078</v>
      </c>
      <c r="E27" s="35">
        <v>1083490</v>
      </c>
      <c r="F27" s="35">
        <v>68303</v>
      </c>
      <c r="G27" s="34">
        <v>888640</v>
      </c>
      <c r="H27" s="66">
        <v>57054</v>
      </c>
      <c r="I27" s="66">
        <v>5307</v>
      </c>
      <c r="J27" s="34">
        <v>300130</v>
      </c>
      <c r="K27" s="34">
        <v>240666</v>
      </c>
      <c r="L27" s="34">
        <v>186600</v>
      </c>
      <c r="M27" s="35">
        <f t="shared" si="0"/>
        <v>710998</v>
      </c>
      <c r="N27" s="36">
        <f t="shared" si="1"/>
        <v>45.94778319618163</v>
      </c>
      <c r="O27" s="37">
        <v>11519</v>
      </c>
      <c r="P27" s="36">
        <f t="shared" si="2"/>
        <v>383.7599618022398</v>
      </c>
      <c r="Q27" s="38"/>
    </row>
    <row r="28" spans="1:17" s="39" customFormat="1" ht="20.25" customHeight="1">
      <c r="A28" s="61" t="s">
        <v>47</v>
      </c>
      <c r="B28" s="33">
        <v>4830633</v>
      </c>
      <c r="C28" s="34">
        <v>1444143</v>
      </c>
      <c r="D28" s="35">
        <v>373612</v>
      </c>
      <c r="E28" s="35">
        <v>999897</v>
      </c>
      <c r="F28" s="35">
        <v>40847</v>
      </c>
      <c r="G28" s="34">
        <v>647166</v>
      </c>
      <c r="H28" s="66">
        <v>417803</v>
      </c>
      <c r="I28" s="66">
        <v>14702</v>
      </c>
      <c r="J28" s="34">
        <v>243520</v>
      </c>
      <c r="K28" s="34">
        <v>299311</v>
      </c>
      <c r="L28" s="34">
        <v>328700</v>
      </c>
      <c r="M28" s="35">
        <f t="shared" si="0"/>
        <v>1435288</v>
      </c>
      <c r="N28" s="36">
        <f t="shared" si="1"/>
        <v>29.895523009096326</v>
      </c>
      <c r="O28" s="37">
        <v>7544</v>
      </c>
      <c r="P28" s="36">
        <f t="shared" si="2"/>
        <v>640.3278101802757</v>
      </c>
      <c r="Q28" s="38"/>
    </row>
    <row r="29" spans="1:17" s="39" customFormat="1" ht="15.75" customHeight="1">
      <c r="A29" s="61" t="s">
        <v>48</v>
      </c>
      <c r="B29" s="33">
        <v>6161083</v>
      </c>
      <c r="C29" s="34">
        <v>1123249</v>
      </c>
      <c r="D29" s="35">
        <v>461014</v>
      </c>
      <c r="E29" s="35">
        <v>514955</v>
      </c>
      <c r="F29" s="35">
        <v>60394</v>
      </c>
      <c r="G29" s="34">
        <v>1667883</v>
      </c>
      <c r="H29" s="66">
        <v>51257</v>
      </c>
      <c r="I29" s="66">
        <v>4686</v>
      </c>
      <c r="J29" s="34">
        <v>334986</v>
      </c>
      <c r="K29" s="34">
        <v>434704</v>
      </c>
      <c r="L29" s="34">
        <v>1304700</v>
      </c>
      <c r="M29" s="35">
        <f t="shared" si="0"/>
        <v>1239618</v>
      </c>
      <c r="N29" s="36">
        <f t="shared" si="1"/>
        <v>18.231356402762305</v>
      </c>
      <c r="O29" s="37">
        <v>11635</v>
      </c>
      <c r="P29" s="36">
        <f t="shared" si="2"/>
        <v>529.5301246239794</v>
      </c>
      <c r="Q29" s="38"/>
    </row>
    <row r="30" spans="1:17" s="39" customFormat="1" ht="15.75" customHeight="1">
      <c r="A30" s="61" t="s">
        <v>49</v>
      </c>
      <c r="B30" s="33">
        <v>5020677</v>
      </c>
      <c r="C30" s="34">
        <v>560465</v>
      </c>
      <c r="D30" s="35">
        <v>222603</v>
      </c>
      <c r="E30" s="35">
        <v>298408</v>
      </c>
      <c r="F30" s="35">
        <v>26522</v>
      </c>
      <c r="G30" s="34">
        <v>1962164</v>
      </c>
      <c r="H30" s="66">
        <v>433968</v>
      </c>
      <c r="I30" s="66">
        <v>4916</v>
      </c>
      <c r="J30" s="34">
        <v>245598</v>
      </c>
      <c r="K30" s="34">
        <v>699241</v>
      </c>
      <c r="L30" s="34">
        <v>353000</v>
      </c>
      <c r="M30" s="35">
        <f t="shared" si="0"/>
        <v>761325</v>
      </c>
      <c r="N30" s="36">
        <f t="shared" si="1"/>
        <v>11.163135967519919</v>
      </c>
      <c r="O30" s="37">
        <v>7389</v>
      </c>
      <c r="P30" s="36">
        <f t="shared" si="2"/>
        <v>679.4799025578562</v>
      </c>
      <c r="Q30" s="38"/>
    </row>
    <row r="31" spans="1:17" s="39" customFormat="1" ht="15.75" customHeight="1">
      <c r="A31" s="61" t="s">
        <v>50</v>
      </c>
      <c r="B31" s="33">
        <v>3882784</v>
      </c>
      <c r="C31" s="34">
        <v>448086</v>
      </c>
      <c r="D31" s="35">
        <v>176334</v>
      </c>
      <c r="E31" s="35">
        <v>239379</v>
      </c>
      <c r="F31" s="35">
        <v>19932</v>
      </c>
      <c r="G31" s="34">
        <v>1525421</v>
      </c>
      <c r="H31" s="66">
        <v>95523</v>
      </c>
      <c r="I31" s="66">
        <v>2485</v>
      </c>
      <c r="J31" s="34">
        <v>377513</v>
      </c>
      <c r="K31" s="34">
        <v>318161</v>
      </c>
      <c r="L31" s="34">
        <v>568600</v>
      </c>
      <c r="M31" s="35">
        <f t="shared" si="0"/>
        <v>546995</v>
      </c>
      <c r="N31" s="36">
        <f t="shared" si="1"/>
        <v>11.540327764820294</v>
      </c>
      <c r="O31" s="37">
        <v>6234</v>
      </c>
      <c r="P31" s="36">
        <f t="shared" si="2"/>
        <v>622.8399101700353</v>
      </c>
      <c r="Q31" s="38"/>
    </row>
    <row r="32" spans="1:17" s="39" customFormat="1" ht="15.75" customHeight="1">
      <c r="A32" s="61" t="s">
        <v>51</v>
      </c>
      <c r="B32" s="33">
        <v>4196427</v>
      </c>
      <c r="C32" s="34">
        <v>668531</v>
      </c>
      <c r="D32" s="35">
        <v>260595</v>
      </c>
      <c r="E32" s="35">
        <v>357094</v>
      </c>
      <c r="F32" s="35">
        <v>35646</v>
      </c>
      <c r="G32" s="34">
        <v>1594322</v>
      </c>
      <c r="H32" s="66">
        <v>59983</v>
      </c>
      <c r="I32" s="66">
        <v>3543</v>
      </c>
      <c r="J32" s="34">
        <v>157775</v>
      </c>
      <c r="K32" s="34">
        <v>485317</v>
      </c>
      <c r="L32" s="34">
        <v>534600</v>
      </c>
      <c r="M32" s="35">
        <f t="shared" si="0"/>
        <v>692356</v>
      </c>
      <c r="N32" s="36">
        <f t="shared" si="1"/>
        <v>15.930957454996832</v>
      </c>
      <c r="O32" s="37">
        <v>8027</v>
      </c>
      <c r="P32" s="36">
        <f t="shared" si="2"/>
        <v>522.7889622523982</v>
      </c>
      <c r="Q32" s="38"/>
    </row>
    <row r="33" spans="1:17" s="39" customFormat="1" ht="20.25" customHeight="1">
      <c r="A33" s="61" t="s">
        <v>52</v>
      </c>
      <c r="B33" s="33">
        <v>11339319</v>
      </c>
      <c r="C33" s="34">
        <v>4249240</v>
      </c>
      <c r="D33" s="35">
        <v>1727414</v>
      </c>
      <c r="E33" s="35">
        <v>2021865</v>
      </c>
      <c r="F33" s="35">
        <v>256095</v>
      </c>
      <c r="G33" s="34">
        <v>1967100</v>
      </c>
      <c r="H33" s="66">
        <v>72909</v>
      </c>
      <c r="I33" s="66">
        <v>22014</v>
      </c>
      <c r="J33" s="34">
        <v>1098768</v>
      </c>
      <c r="K33" s="34">
        <v>675580</v>
      </c>
      <c r="L33" s="34">
        <v>641500</v>
      </c>
      <c r="M33" s="35">
        <f t="shared" si="0"/>
        <v>2612208</v>
      </c>
      <c r="N33" s="36">
        <f t="shared" si="1"/>
        <v>37.47350259746639</v>
      </c>
      <c r="O33" s="37">
        <v>31865</v>
      </c>
      <c r="P33" s="36">
        <f t="shared" si="2"/>
        <v>355.85498195512315</v>
      </c>
      <c r="Q33" s="38"/>
    </row>
    <row r="34" spans="1:17" s="39" customFormat="1" ht="15.75" customHeight="1">
      <c r="A34" s="61" t="s">
        <v>53</v>
      </c>
      <c r="B34" s="33">
        <v>12124647</v>
      </c>
      <c r="C34" s="34">
        <v>5886620</v>
      </c>
      <c r="D34" s="35">
        <v>1952923</v>
      </c>
      <c r="E34" s="35">
        <v>3123201</v>
      </c>
      <c r="F34" s="35">
        <v>217290</v>
      </c>
      <c r="G34" s="34">
        <v>697214</v>
      </c>
      <c r="H34" s="66">
        <v>128586</v>
      </c>
      <c r="I34" s="66">
        <v>33069</v>
      </c>
      <c r="J34" s="34">
        <v>1070429</v>
      </c>
      <c r="K34" s="34">
        <v>466630</v>
      </c>
      <c r="L34" s="34">
        <v>1402500</v>
      </c>
      <c r="M34" s="35">
        <f t="shared" si="0"/>
        <v>2439599</v>
      </c>
      <c r="N34" s="36">
        <f t="shared" si="1"/>
        <v>48.55085677958294</v>
      </c>
      <c r="O34" s="37">
        <v>34727</v>
      </c>
      <c r="P34" s="36">
        <f t="shared" si="2"/>
        <v>349.1417916894635</v>
      </c>
      <c r="Q34" s="38"/>
    </row>
    <row r="35" spans="1:17" s="3" customFormat="1" ht="23.25" customHeight="1">
      <c r="A35" s="60" t="s">
        <v>54</v>
      </c>
      <c r="B35" s="13">
        <v>358149201</v>
      </c>
      <c r="C35" s="7">
        <v>145455161</v>
      </c>
      <c r="D35" s="8">
        <v>51133051</v>
      </c>
      <c r="E35" s="8">
        <v>73703029</v>
      </c>
      <c r="F35" s="8">
        <v>5536867</v>
      </c>
      <c r="G35" s="7">
        <v>52886509</v>
      </c>
      <c r="H35" s="69">
        <v>7506000</v>
      </c>
      <c r="I35" s="69">
        <v>1573898</v>
      </c>
      <c r="J35" s="7">
        <v>31408757</v>
      </c>
      <c r="K35" s="7">
        <v>16805189</v>
      </c>
      <c r="L35" s="7">
        <v>38489400</v>
      </c>
      <c r="M35" s="8">
        <f t="shared" si="0"/>
        <v>64024287</v>
      </c>
      <c r="N35" s="15">
        <f t="shared" si="1"/>
        <v>40.6130072589496</v>
      </c>
      <c r="O35" s="16">
        <v>873770</v>
      </c>
      <c r="P35" s="15">
        <f t="shared" si="2"/>
        <v>409.8895601817412</v>
      </c>
      <c r="Q35" s="12"/>
    </row>
    <row r="36" spans="1:17" s="39" customFormat="1" ht="15.75" customHeight="1">
      <c r="A36" s="61" t="s">
        <v>55</v>
      </c>
      <c r="B36" s="33">
        <v>177936804</v>
      </c>
      <c r="C36" s="34">
        <v>94154141</v>
      </c>
      <c r="D36" s="35">
        <v>31916584</v>
      </c>
      <c r="E36" s="35">
        <v>46234478</v>
      </c>
      <c r="F36" s="35">
        <v>3445633</v>
      </c>
      <c r="G36" s="34">
        <v>4907128</v>
      </c>
      <c r="H36" s="66">
        <v>4218367</v>
      </c>
      <c r="I36" s="66">
        <v>896103</v>
      </c>
      <c r="J36" s="40">
        <v>16511637</v>
      </c>
      <c r="K36" s="34">
        <v>5057396</v>
      </c>
      <c r="L36" s="34">
        <v>16863000</v>
      </c>
      <c r="M36" s="35">
        <f t="shared" si="0"/>
        <v>35329032</v>
      </c>
      <c r="N36" s="36">
        <f t="shared" si="1"/>
        <v>52.91437121687316</v>
      </c>
      <c r="O36" s="37">
        <v>476800</v>
      </c>
      <c r="P36" s="36">
        <f t="shared" si="2"/>
        <v>373.189605704698</v>
      </c>
      <c r="Q36" s="38"/>
    </row>
    <row r="37" spans="1:17" s="39" customFormat="1" ht="15.75" customHeight="1">
      <c r="A37" s="61" t="s">
        <v>56</v>
      </c>
      <c r="B37" s="33">
        <v>16430268</v>
      </c>
      <c r="C37" s="34">
        <v>5188616</v>
      </c>
      <c r="D37" s="35">
        <v>1895236</v>
      </c>
      <c r="E37" s="35">
        <v>2560738</v>
      </c>
      <c r="F37" s="35">
        <v>190789</v>
      </c>
      <c r="G37" s="34">
        <v>3437541</v>
      </c>
      <c r="H37" s="66">
        <v>338816</v>
      </c>
      <c r="I37" s="66">
        <v>140533</v>
      </c>
      <c r="J37" s="34">
        <v>1724802</v>
      </c>
      <c r="K37" s="34">
        <v>537960</v>
      </c>
      <c r="L37" s="34">
        <v>1588400</v>
      </c>
      <c r="M37" s="35">
        <f t="shared" si="0"/>
        <v>3473600</v>
      </c>
      <c r="N37" s="36">
        <f t="shared" si="1"/>
        <v>31.579618786498187</v>
      </c>
      <c r="O37" s="37">
        <v>35146</v>
      </c>
      <c r="P37" s="36">
        <f t="shared" si="2"/>
        <v>467.48614351562054</v>
      </c>
      <c r="Q37" s="38"/>
    </row>
    <row r="38" spans="1:17" s="39" customFormat="1" ht="15.75" customHeight="1">
      <c r="A38" s="61" t="s">
        <v>57</v>
      </c>
      <c r="B38" s="33">
        <v>15603017</v>
      </c>
      <c r="C38" s="34">
        <v>5452189</v>
      </c>
      <c r="D38" s="35">
        <v>2112453</v>
      </c>
      <c r="E38" s="35">
        <v>2678196</v>
      </c>
      <c r="F38" s="35">
        <v>240440</v>
      </c>
      <c r="G38" s="34">
        <v>3625923</v>
      </c>
      <c r="H38" s="66">
        <v>297186</v>
      </c>
      <c r="I38" s="66">
        <v>46434</v>
      </c>
      <c r="J38" s="34">
        <v>1355654</v>
      </c>
      <c r="K38" s="34">
        <v>1088685</v>
      </c>
      <c r="L38" s="34">
        <v>1387400</v>
      </c>
      <c r="M38" s="35">
        <f t="shared" si="0"/>
        <v>2349546</v>
      </c>
      <c r="N38" s="36">
        <f t="shared" si="1"/>
        <v>34.94317156739623</v>
      </c>
      <c r="O38" s="37">
        <v>40639</v>
      </c>
      <c r="P38" s="36">
        <f t="shared" si="2"/>
        <v>383.9419523118187</v>
      </c>
      <c r="Q38" s="38"/>
    </row>
    <row r="39" spans="1:17" s="39" customFormat="1" ht="15.75" customHeight="1">
      <c r="A39" s="61" t="s">
        <v>58</v>
      </c>
      <c r="B39" s="33">
        <v>24263850</v>
      </c>
      <c r="C39" s="34">
        <v>9697851</v>
      </c>
      <c r="D39" s="35">
        <v>2996373</v>
      </c>
      <c r="E39" s="35">
        <v>5532580</v>
      </c>
      <c r="F39" s="35">
        <v>328061</v>
      </c>
      <c r="G39" s="34">
        <v>3235557</v>
      </c>
      <c r="H39" s="66">
        <v>450269</v>
      </c>
      <c r="I39" s="66">
        <v>54058</v>
      </c>
      <c r="J39" s="34">
        <v>2670880</v>
      </c>
      <c r="K39" s="34">
        <v>952903</v>
      </c>
      <c r="L39" s="34">
        <v>3142100</v>
      </c>
      <c r="M39" s="35">
        <f t="shared" si="0"/>
        <v>4060232</v>
      </c>
      <c r="N39" s="36">
        <f t="shared" si="1"/>
        <v>39.96831088223839</v>
      </c>
      <c r="O39" s="37">
        <v>52242</v>
      </c>
      <c r="P39" s="36">
        <f t="shared" si="2"/>
        <v>464.45101642356724</v>
      </c>
      <c r="Q39" s="38"/>
    </row>
    <row r="40" spans="1:17" s="39" customFormat="1" ht="15.75" customHeight="1">
      <c r="A40" s="61" t="s">
        <v>59</v>
      </c>
      <c r="B40" s="33">
        <v>5193107</v>
      </c>
      <c r="C40" s="34">
        <v>1261182</v>
      </c>
      <c r="D40" s="35">
        <v>637286</v>
      </c>
      <c r="E40" s="35">
        <v>560034</v>
      </c>
      <c r="F40" s="35">
        <v>53733</v>
      </c>
      <c r="G40" s="34">
        <v>1251603</v>
      </c>
      <c r="H40" s="66">
        <v>99312</v>
      </c>
      <c r="I40" s="66">
        <v>32049</v>
      </c>
      <c r="J40" s="34">
        <v>990316</v>
      </c>
      <c r="K40" s="34">
        <v>311303</v>
      </c>
      <c r="L40" s="34">
        <v>625600</v>
      </c>
      <c r="M40" s="35">
        <f t="shared" si="0"/>
        <v>621742</v>
      </c>
      <c r="N40" s="36">
        <f t="shared" si="1"/>
        <v>24.285692553610005</v>
      </c>
      <c r="O40" s="37">
        <v>8786</v>
      </c>
      <c r="P40" s="36">
        <f t="shared" si="2"/>
        <v>591.066127930799</v>
      </c>
      <c r="Q40" s="38"/>
    </row>
    <row r="41" spans="1:17" s="39" customFormat="1" ht="20.25" customHeight="1">
      <c r="A41" s="61" t="s">
        <v>60</v>
      </c>
      <c r="B41" s="33">
        <v>8653876</v>
      </c>
      <c r="C41" s="34">
        <v>1760608</v>
      </c>
      <c r="D41" s="35">
        <v>799330</v>
      </c>
      <c r="E41" s="35">
        <v>799777</v>
      </c>
      <c r="F41" s="35">
        <v>84536</v>
      </c>
      <c r="G41" s="34">
        <v>2646629</v>
      </c>
      <c r="H41" s="66">
        <v>177398</v>
      </c>
      <c r="I41" s="66">
        <v>39375</v>
      </c>
      <c r="J41" s="34">
        <v>928664</v>
      </c>
      <c r="K41" s="34">
        <v>412629</v>
      </c>
      <c r="L41" s="34">
        <v>1607300</v>
      </c>
      <c r="M41" s="35">
        <f t="shared" si="0"/>
        <v>1081273</v>
      </c>
      <c r="N41" s="36">
        <f t="shared" si="1"/>
        <v>20.344733388830623</v>
      </c>
      <c r="O41" s="37">
        <v>22054</v>
      </c>
      <c r="P41" s="36">
        <f t="shared" si="2"/>
        <v>392.39484900698284</v>
      </c>
      <c r="Q41" s="38"/>
    </row>
    <row r="42" spans="1:17" s="39" customFormat="1" ht="15.75" customHeight="1">
      <c r="A42" s="61" t="s">
        <v>61</v>
      </c>
      <c r="B42" s="33">
        <v>6619577</v>
      </c>
      <c r="C42" s="34">
        <v>751818</v>
      </c>
      <c r="D42" s="35">
        <v>339035</v>
      </c>
      <c r="E42" s="35">
        <v>362636</v>
      </c>
      <c r="F42" s="35">
        <v>35937</v>
      </c>
      <c r="G42" s="34">
        <v>2111807</v>
      </c>
      <c r="H42" s="66">
        <v>40542</v>
      </c>
      <c r="I42" s="66">
        <v>17180</v>
      </c>
      <c r="J42" s="34">
        <v>221241</v>
      </c>
      <c r="K42" s="34">
        <v>963633</v>
      </c>
      <c r="L42" s="34">
        <v>1426900</v>
      </c>
      <c r="M42" s="35">
        <f t="shared" si="0"/>
        <v>1086456</v>
      </c>
      <c r="N42" s="36">
        <f t="shared" si="1"/>
        <v>11.357493084527908</v>
      </c>
      <c r="O42" s="37">
        <v>8413</v>
      </c>
      <c r="P42" s="36">
        <f t="shared" si="2"/>
        <v>786.8271722334482</v>
      </c>
      <c r="Q42" s="38"/>
    </row>
    <row r="43" spans="1:17" s="39" customFormat="1" ht="15.75" customHeight="1">
      <c r="A43" s="61" t="s">
        <v>62</v>
      </c>
      <c r="B43" s="33">
        <v>7698205</v>
      </c>
      <c r="C43" s="34">
        <v>1426368</v>
      </c>
      <c r="D43" s="35">
        <v>587010</v>
      </c>
      <c r="E43" s="35">
        <v>749717</v>
      </c>
      <c r="F43" s="35">
        <v>63570</v>
      </c>
      <c r="G43" s="34">
        <v>2093067</v>
      </c>
      <c r="H43" s="66">
        <v>121283</v>
      </c>
      <c r="I43" s="66">
        <v>36090</v>
      </c>
      <c r="J43" s="34">
        <v>647205</v>
      </c>
      <c r="K43" s="34">
        <v>529889</v>
      </c>
      <c r="L43" s="34">
        <v>1394300</v>
      </c>
      <c r="M43" s="35">
        <f t="shared" si="0"/>
        <v>1450003</v>
      </c>
      <c r="N43" s="36">
        <f t="shared" si="1"/>
        <v>18.528579064859926</v>
      </c>
      <c r="O43" s="37">
        <v>14993</v>
      </c>
      <c r="P43" s="36">
        <f t="shared" si="2"/>
        <v>513.4532781964917</v>
      </c>
      <c r="Q43" s="38"/>
    </row>
    <row r="44" spans="1:17" s="39" customFormat="1" ht="15.75" customHeight="1">
      <c r="A44" s="61" t="s">
        <v>63</v>
      </c>
      <c r="B44" s="33">
        <v>7333074</v>
      </c>
      <c r="C44" s="34">
        <v>3123620</v>
      </c>
      <c r="D44" s="35">
        <v>1209932</v>
      </c>
      <c r="E44" s="35">
        <v>1746357</v>
      </c>
      <c r="F44" s="35">
        <v>133002</v>
      </c>
      <c r="G44" s="34">
        <v>1111767</v>
      </c>
      <c r="H44" s="66">
        <v>138836</v>
      </c>
      <c r="I44" s="66">
        <v>44489</v>
      </c>
      <c r="J44" s="34">
        <v>433841</v>
      </c>
      <c r="K44" s="34">
        <v>426423</v>
      </c>
      <c r="L44" s="34">
        <v>662700</v>
      </c>
      <c r="M44" s="35">
        <f t="shared" si="0"/>
        <v>1391398</v>
      </c>
      <c r="N44" s="36">
        <f t="shared" si="1"/>
        <v>42.59632454274974</v>
      </c>
      <c r="O44" s="37">
        <v>20072</v>
      </c>
      <c r="P44" s="36">
        <f t="shared" si="2"/>
        <v>365.3384814667198</v>
      </c>
      <c r="Q44" s="38"/>
    </row>
    <row r="45" spans="1:17" s="39" customFormat="1" ht="15.75" customHeight="1">
      <c r="A45" s="61" t="s">
        <v>64</v>
      </c>
      <c r="B45" s="33">
        <v>5927131</v>
      </c>
      <c r="C45" s="34">
        <v>2109201</v>
      </c>
      <c r="D45" s="35">
        <v>1162501</v>
      </c>
      <c r="E45" s="35">
        <v>846116</v>
      </c>
      <c r="F45" s="35">
        <v>73247</v>
      </c>
      <c r="G45" s="34">
        <v>1368420</v>
      </c>
      <c r="H45" s="66">
        <v>234991</v>
      </c>
      <c r="I45" s="66">
        <v>39906</v>
      </c>
      <c r="J45" s="34">
        <v>320528</v>
      </c>
      <c r="K45" s="34">
        <v>434266</v>
      </c>
      <c r="L45" s="34">
        <v>275900</v>
      </c>
      <c r="M45" s="35">
        <f t="shared" si="0"/>
        <v>1143919</v>
      </c>
      <c r="N45" s="36">
        <f t="shared" si="1"/>
        <v>35.58553033499681</v>
      </c>
      <c r="O45" s="37">
        <v>20314</v>
      </c>
      <c r="P45" s="36">
        <f t="shared" si="2"/>
        <v>291.77567195037904</v>
      </c>
      <c r="Q45" s="38"/>
    </row>
    <row r="46" spans="1:17" s="39" customFormat="1" ht="20.25" customHeight="1">
      <c r="A46" s="61" t="s">
        <v>65</v>
      </c>
      <c r="B46" s="33">
        <v>4855383</v>
      </c>
      <c r="C46" s="34">
        <v>2273746</v>
      </c>
      <c r="D46" s="35">
        <v>233750</v>
      </c>
      <c r="E46" s="35">
        <v>2011698</v>
      </c>
      <c r="F46" s="35">
        <v>20634</v>
      </c>
      <c r="G46" s="34">
        <v>333480</v>
      </c>
      <c r="H46" s="66">
        <v>81790</v>
      </c>
      <c r="I46" s="66">
        <v>10497</v>
      </c>
      <c r="J46" s="34">
        <v>202071</v>
      </c>
      <c r="K46" s="34">
        <v>428569</v>
      </c>
      <c r="L46" s="34">
        <v>610300</v>
      </c>
      <c r="M46" s="35">
        <f t="shared" si="0"/>
        <v>914930</v>
      </c>
      <c r="N46" s="36">
        <f t="shared" si="1"/>
        <v>46.82938503512493</v>
      </c>
      <c r="O46" s="37">
        <v>5267</v>
      </c>
      <c r="P46" s="36">
        <f t="shared" si="2"/>
        <v>921.8498196316689</v>
      </c>
      <c r="Q46" s="38"/>
    </row>
    <row r="47" spans="1:17" s="39" customFormat="1" ht="15.75" customHeight="1">
      <c r="A47" s="61" t="s">
        <v>66</v>
      </c>
      <c r="B47" s="33">
        <v>6945640</v>
      </c>
      <c r="C47" s="34">
        <v>1742149</v>
      </c>
      <c r="D47" s="35">
        <v>765441</v>
      </c>
      <c r="E47" s="35">
        <v>862875</v>
      </c>
      <c r="F47" s="35">
        <v>75817</v>
      </c>
      <c r="G47" s="34">
        <v>2315516</v>
      </c>
      <c r="H47" s="66">
        <v>139439</v>
      </c>
      <c r="I47" s="66">
        <v>29107</v>
      </c>
      <c r="J47" s="34">
        <v>766186</v>
      </c>
      <c r="K47" s="34">
        <v>367522</v>
      </c>
      <c r="L47" s="34">
        <v>650500</v>
      </c>
      <c r="M47" s="35">
        <f t="shared" si="0"/>
        <v>935221</v>
      </c>
      <c r="N47" s="36">
        <f t="shared" si="1"/>
        <v>25.08262737487114</v>
      </c>
      <c r="O47" s="37">
        <v>17350</v>
      </c>
      <c r="P47" s="36">
        <f t="shared" si="2"/>
        <v>400.3250720461095</v>
      </c>
      <c r="Q47" s="38"/>
    </row>
    <row r="48" spans="1:17" s="39" customFormat="1" ht="15.75" customHeight="1">
      <c r="A48" s="61" t="s">
        <v>67</v>
      </c>
      <c r="B48" s="33">
        <v>4141900</v>
      </c>
      <c r="C48" s="34">
        <v>1226523</v>
      </c>
      <c r="D48" s="35">
        <v>567975</v>
      </c>
      <c r="E48" s="35">
        <v>578617</v>
      </c>
      <c r="F48" s="35">
        <v>58133</v>
      </c>
      <c r="G48" s="34">
        <v>1547346</v>
      </c>
      <c r="H48" s="66">
        <v>18718</v>
      </c>
      <c r="I48" s="66">
        <v>6733</v>
      </c>
      <c r="J48" s="34">
        <v>262741</v>
      </c>
      <c r="K48" s="34">
        <v>250521</v>
      </c>
      <c r="L48" s="34">
        <v>367100</v>
      </c>
      <c r="M48" s="35">
        <f t="shared" si="0"/>
        <v>462218</v>
      </c>
      <c r="N48" s="36">
        <f t="shared" si="1"/>
        <v>29.612569110794563</v>
      </c>
      <c r="O48" s="37">
        <v>12914</v>
      </c>
      <c r="P48" s="36">
        <f t="shared" si="2"/>
        <v>320.72944091683445</v>
      </c>
      <c r="Q48" s="38"/>
    </row>
    <row r="49" spans="1:17" s="39" customFormat="1" ht="15.75" customHeight="1">
      <c r="A49" s="61" t="s">
        <v>68</v>
      </c>
      <c r="B49" s="33">
        <v>4353445</v>
      </c>
      <c r="C49" s="34">
        <v>1110261</v>
      </c>
      <c r="D49" s="35">
        <v>504721</v>
      </c>
      <c r="E49" s="35">
        <v>531418</v>
      </c>
      <c r="F49" s="35">
        <v>53801</v>
      </c>
      <c r="G49" s="34">
        <v>1704950</v>
      </c>
      <c r="H49" s="66">
        <v>50296</v>
      </c>
      <c r="I49" s="66">
        <v>6219</v>
      </c>
      <c r="J49" s="34">
        <v>259654</v>
      </c>
      <c r="K49" s="34">
        <v>352989</v>
      </c>
      <c r="L49" s="34">
        <v>346900</v>
      </c>
      <c r="M49" s="35">
        <f t="shared" si="0"/>
        <v>522176</v>
      </c>
      <c r="N49" s="36">
        <f t="shared" si="1"/>
        <v>25.503044140904503</v>
      </c>
      <c r="O49" s="37">
        <v>12384</v>
      </c>
      <c r="P49" s="36">
        <f t="shared" si="2"/>
        <v>351.5378714470284</v>
      </c>
      <c r="Q49" s="38"/>
    </row>
    <row r="50" spans="1:17" s="39" customFormat="1" ht="15.75" customHeight="1">
      <c r="A50" s="61" t="s">
        <v>69</v>
      </c>
      <c r="B50" s="33">
        <v>9279111</v>
      </c>
      <c r="C50" s="34">
        <v>3823347</v>
      </c>
      <c r="D50" s="35">
        <v>1617582</v>
      </c>
      <c r="E50" s="35">
        <v>1978256</v>
      </c>
      <c r="F50" s="35">
        <v>185394</v>
      </c>
      <c r="G50" s="34">
        <v>2006367</v>
      </c>
      <c r="H50" s="66">
        <v>86291</v>
      </c>
      <c r="I50" s="66">
        <v>25925</v>
      </c>
      <c r="J50" s="34">
        <v>672807</v>
      </c>
      <c r="K50" s="34">
        <v>354218</v>
      </c>
      <c r="L50" s="34">
        <v>989900</v>
      </c>
      <c r="M50" s="35">
        <f t="shared" si="0"/>
        <v>1320256</v>
      </c>
      <c r="N50" s="36">
        <f t="shared" si="1"/>
        <v>41.203807131954775</v>
      </c>
      <c r="O50" s="37">
        <v>32225</v>
      </c>
      <c r="P50" s="36">
        <f t="shared" si="2"/>
        <v>287.94758727695887</v>
      </c>
      <c r="Q50" s="38"/>
    </row>
    <row r="51" spans="1:17" s="39" customFormat="1" ht="20.25" customHeight="1">
      <c r="A51" s="61" t="s">
        <v>70</v>
      </c>
      <c r="B51" s="33">
        <v>8273315</v>
      </c>
      <c r="C51" s="34">
        <v>2530913</v>
      </c>
      <c r="D51" s="35">
        <v>814284</v>
      </c>
      <c r="E51" s="35">
        <v>1482311</v>
      </c>
      <c r="F51" s="35">
        <v>82890</v>
      </c>
      <c r="G51" s="34">
        <v>2367577</v>
      </c>
      <c r="H51" s="66">
        <v>269181</v>
      </c>
      <c r="I51" s="66">
        <v>81580</v>
      </c>
      <c r="J51" s="34">
        <v>446427</v>
      </c>
      <c r="K51" s="34">
        <v>565977</v>
      </c>
      <c r="L51" s="34">
        <v>705900</v>
      </c>
      <c r="M51" s="35">
        <f t="shared" si="0"/>
        <v>1305760</v>
      </c>
      <c r="N51" s="36">
        <f t="shared" si="1"/>
        <v>30.591280520565217</v>
      </c>
      <c r="O51" s="37">
        <v>18781</v>
      </c>
      <c r="P51" s="36">
        <f t="shared" si="2"/>
        <v>440.5151482881636</v>
      </c>
      <c r="Q51" s="38"/>
    </row>
    <row r="52" spans="1:17" s="39" customFormat="1" ht="15.75" customHeight="1">
      <c r="A52" s="61" t="s">
        <v>71</v>
      </c>
      <c r="B52" s="33">
        <v>5857335</v>
      </c>
      <c r="C52" s="34">
        <v>847368</v>
      </c>
      <c r="D52" s="35">
        <v>350418</v>
      </c>
      <c r="E52" s="35">
        <v>419703</v>
      </c>
      <c r="F52" s="35">
        <v>57120</v>
      </c>
      <c r="G52" s="34">
        <v>2218367</v>
      </c>
      <c r="H52" s="66">
        <v>107746</v>
      </c>
      <c r="I52" s="66">
        <v>6390</v>
      </c>
      <c r="J52" s="34">
        <v>290727</v>
      </c>
      <c r="K52" s="34">
        <v>662509</v>
      </c>
      <c r="L52" s="34">
        <v>419000</v>
      </c>
      <c r="M52" s="35">
        <f t="shared" si="0"/>
        <v>1305228</v>
      </c>
      <c r="N52" s="36">
        <f t="shared" si="1"/>
        <v>14.466783955501947</v>
      </c>
      <c r="O52" s="37">
        <v>8931</v>
      </c>
      <c r="P52" s="36">
        <f t="shared" si="2"/>
        <v>655.8431306684582</v>
      </c>
      <c r="Q52" s="38"/>
    </row>
    <row r="53" spans="1:17" s="39" customFormat="1" ht="15.75" customHeight="1">
      <c r="A53" s="65" t="s">
        <v>72</v>
      </c>
      <c r="B53" s="33">
        <v>4056587</v>
      </c>
      <c r="C53" s="66">
        <v>576719</v>
      </c>
      <c r="D53" s="35">
        <v>201784</v>
      </c>
      <c r="E53" s="35">
        <v>335745</v>
      </c>
      <c r="F53" s="35">
        <v>27888</v>
      </c>
      <c r="G53" s="66">
        <v>1600278</v>
      </c>
      <c r="H53" s="66">
        <v>67449</v>
      </c>
      <c r="I53" s="66">
        <v>4023</v>
      </c>
      <c r="J53" s="66">
        <v>382163</v>
      </c>
      <c r="K53" s="66">
        <v>332680</v>
      </c>
      <c r="L53" s="66">
        <v>540800</v>
      </c>
      <c r="M53" s="35">
        <f t="shared" si="0"/>
        <v>552475</v>
      </c>
      <c r="N53" s="36">
        <f t="shared" si="1"/>
        <v>14.216852738521323</v>
      </c>
      <c r="O53" s="67">
        <v>5731</v>
      </c>
      <c r="P53" s="36">
        <f t="shared" si="2"/>
        <v>707.8323154772291</v>
      </c>
      <c r="Q53" s="38"/>
    </row>
    <row r="54" spans="1:17" s="68" customFormat="1" ht="15.75" customHeight="1">
      <c r="A54" s="61" t="s">
        <v>73</v>
      </c>
      <c r="B54" s="33">
        <v>3052479</v>
      </c>
      <c r="C54" s="66">
        <v>366087</v>
      </c>
      <c r="D54" s="35">
        <v>144775</v>
      </c>
      <c r="E54" s="35">
        <v>190045</v>
      </c>
      <c r="F54" s="35">
        <v>20921</v>
      </c>
      <c r="G54" s="66">
        <v>1465259</v>
      </c>
      <c r="H54" s="66">
        <v>66759</v>
      </c>
      <c r="I54" s="66">
        <v>2924</v>
      </c>
      <c r="J54" s="66">
        <v>121551</v>
      </c>
      <c r="K54" s="66">
        <v>451198</v>
      </c>
      <c r="L54" s="66">
        <v>219800</v>
      </c>
      <c r="M54" s="35">
        <f t="shared" si="0"/>
        <v>358901</v>
      </c>
      <c r="N54" s="36">
        <f t="shared" si="1"/>
        <v>11.99310462086717</v>
      </c>
      <c r="O54" s="37">
        <v>4700</v>
      </c>
      <c r="P54" s="36">
        <f t="shared" si="2"/>
        <v>649.4636170212766</v>
      </c>
      <c r="Q54" s="38"/>
    </row>
    <row r="55" spans="1:17" s="39" customFormat="1" ht="15.75" customHeight="1">
      <c r="A55" s="61" t="s">
        <v>74</v>
      </c>
      <c r="B55" s="33">
        <v>2515728</v>
      </c>
      <c r="C55" s="34">
        <v>857536</v>
      </c>
      <c r="D55" s="35">
        <v>112072</v>
      </c>
      <c r="E55" s="35">
        <v>716568</v>
      </c>
      <c r="F55" s="35">
        <v>22508</v>
      </c>
      <c r="G55" s="34">
        <v>873826</v>
      </c>
      <c r="H55" s="66">
        <v>54183</v>
      </c>
      <c r="I55" s="66">
        <v>2442</v>
      </c>
      <c r="J55" s="34">
        <v>99330</v>
      </c>
      <c r="K55" s="34">
        <v>193904</v>
      </c>
      <c r="L55" s="34">
        <v>134500</v>
      </c>
      <c r="M55" s="35">
        <f t="shared" si="0"/>
        <v>300007</v>
      </c>
      <c r="N55" s="36">
        <f t="shared" si="1"/>
        <v>34.0869919164552</v>
      </c>
      <c r="O55" s="37">
        <v>3454</v>
      </c>
      <c r="P55" s="36">
        <f t="shared" si="2"/>
        <v>728.3520555877244</v>
      </c>
      <c r="Q55" s="38"/>
    </row>
    <row r="56" spans="1:17" s="39" customFormat="1" ht="20.25" customHeight="1">
      <c r="A56" s="61" t="s">
        <v>75</v>
      </c>
      <c r="B56" s="33">
        <v>11882103</v>
      </c>
      <c r="C56" s="34">
        <v>2919568</v>
      </c>
      <c r="D56" s="35">
        <v>1217849</v>
      </c>
      <c r="E56" s="35">
        <v>1393893</v>
      </c>
      <c r="F56" s="35">
        <v>157752</v>
      </c>
      <c r="G56" s="34">
        <v>3021134</v>
      </c>
      <c r="H56" s="66">
        <v>112561</v>
      </c>
      <c r="I56" s="66">
        <v>19712</v>
      </c>
      <c r="J56" s="34">
        <v>869463</v>
      </c>
      <c r="K56" s="34">
        <v>772020</v>
      </c>
      <c r="L56" s="34">
        <v>2196400</v>
      </c>
      <c r="M56" s="35">
        <f t="shared" si="0"/>
        <v>1971245</v>
      </c>
      <c r="N56" s="36">
        <f t="shared" si="1"/>
        <v>24.571138627564498</v>
      </c>
      <c r="O56" s="37">
        <v>26374</v>
      </c>
      <c r="P56" s="36">
        <f t="shared" si="2"/>
        <v>450.52335633578525</v>
      </c>
      <c r="Q56" s="38"/>
    </row>
    <row r="57" spans="1:17" s="39" customFormat="1" ht="15.75" customHeight="1">
      <c r="A57" s="61" t="s">
        <v>76</v>
      </c>
      <c r="B57" s="33">
        <v>2928830</v>
      </c>
      <c r="C57" s="34">
        <v>586530</v>
      </c>
      <c r="D57" s="35">
        <v>234086</v>
      </c>
      <c r="E57" s="35">
        <v>307276</v>
      </c>
      <c r="F57" s="35">
        <v>34250</v>
      </c>
      <c r="G57" s="34">
        <v>1219145</v>
      </c>
      <c r="H57" s="66">
        <v>61205</v>
      </c>
      <c r="I57" s="66">
        <v>3992</v>
      </c>
      <c r="J57" s="34">
        <v>244542</v>
      </c>
      <c r="K57" s="34">
        <v>195694</v>
      </c>
      <c r="L57" s="34">
        <v>294600</v>
      </c>
      <c r="M57" s="35">
        <f t="shared" si="0"/>
        <v>323122</v>
      </c>
      <c r="N57" s="36">
        <f t="shared" si="1"/>
        <v>20.026085501719116</v>
      </c>
      <c r="O57" s="37">
        <v>5851</v>
      </c>
      <c r="P57" s="36">
        <f t="shared" si="2"/>
        <v>500.56913348145616</v>
      </c>
      <c r="Q57" s="38"/>
    </row>
    <row r="58" spans="1:17" s="39" customFormat="1" ht="15.75" customHeight="1">
      <c r="A58" s="61" t="s">
        <v>77</v>
      </c>
      <c r="B58" s="33">
        <v>6752679</v>
      </c>
      <c r="C58" s="34">
        <v>964160</v>
      </c>
      <c r="D58" s="35">
        <v>426901</v>
      </c>
      <c r="E58" s="35">
        <v>463862</v>
      </c>
      <c r="F58" s="35">
        <v>54510</v>
      </c>
      <c r="G58" s="34">
        <v>2665255</v>
      </c>
      <c r="H58" s="66">
        <v>229384</v>
      </c>
      <c r="I58" s="66">
        <v>8177</v>
      </c>
      <c r="J58" s="34">
        <v>665109</v>
      </c>
      <c r="K58" s="34">
        <v>449022</v>
      </c>
      <c r="L58" s="34">
        <v>908100</v>
      </c>
      <c r="M58" s="35">
        <f t="shared" si="0"/>
        <v>863472</v>
      </c>
      <c r="N58" s="36">
        <f t="shared" si="1"/>
        <v>14.278184998872298</v>
      </c>
      <c r="O58" s="37">
        <v>11151</v>
      </c>
      <c r="P58" s="36">
        <f t="shared" si="2"/>
        <v>605.5671240247511</v>
      </c>
      <c r="Q58" s="38"/>
    </row>
    <row r="59" spans="1:17" s="39" customFormat="1" ht="17.25">
      <c r="A59" s="61" t="s">
        <v>78</v>
      </c>
      <c r="B59" s="33">
        <v>4262719</v>
      </c>
      <c r="C59" s="34">
        <v>413927</v>
      </c>
      <c r="D59" s="35">
        <v>174243</v>
      </c>
      <c r="E59" s="35">
        <v>207010</v>
      </c>
      <c r="F59" s="35">
        <v>18537</v>
      </c>
      <c r="G59" s="34">
        <v>2094539</v>
      </c>
      <c r="H59" s="66">
        <v>27728</v>
      </c>
      <c r="I59" s="66">
        <v>3140</v>
      </c>
      <c r="J59" s="34">
        <v>171256</v>
      </c>
      <c r="K59" s="34">
        <v>378805</v>
      </c>
      <c r="L59" s="34">
        <v>845200</v>
      </c>
      <c r="M59" s="35">
        <f t="shared" si="0"/>
        <v>328124</v>
      </c>
      <c r="N59" s="36">
        <f t="shared" si="1"/>
        <v>9.710398456947313</v>
      </c>
      <c r="O59" s="37">
        <v>4942</v>
      </c>
      <c r="P59" s="36">
        <f t="shared" si="2"/>
        <v>862.5493727235937</v>
      </c>
      <c r="Q59" s="38"/>
    </row>
    <row r="60" spans="1:17" s="39" customFormat="1" ht="15.75" customHeight="1">
      <c r="A60" s="61" t="s">
        <v>79</v>
      </c>
      <c r="B60" s="33">
        <v>3333038</v>
      </c>
      <c r="C60" s="34">
        <v>290733</v>
      </c>
      <c r="D60" s="35">
        <v>111430</v>
      </c>
      <c r="E60" s="35">
        <v>153123</v>
      </c>
      <c r="F60" s="35">
        <v>17764</v>
      </c>
      <c r="G60" s="34">
        <v>1664028</v>
      </c>
      <c r="H60" s="66">
        <v>16270</v>
      </c>
      <c r="I60" s="66">
        <v>16820</v>
      </c>
      <c r="J60" s="34">
        <v>149962</v>
      </c>
      <c r="K60" s="34">
        <v>334474</v>
      </c>
      <c r="L60" s="34">
        <v>286800</v>
      </c>
      <c r="M60" s="35">
        <f t="shared" si="0"/>
        <v>573951</v>
      </c>
      <c r="N60" s="36">
        <f t="shared" si="1"/>
        <v>8.72276283678734</v>
      </c>
      <c r="O60" s="37">
        <v>4256</v>
      </c>
      <c r="P60" s="36">
        <f t="shared" si="2"/>
        <v>783.1386278195489</v>
      </c>
      <c r="Q60" s="38"/>
    </row>
    <row r="61" spans="1:17" s="3" customFormat="1" ht="23.25" customHeight="1">
      <c r="A61" s="60" t="s">
        <v>80</v>
      </c>
      <c r="B61" s="13">
        <v>130499171</v>
      </c>
      <c r="C61" s="7">
        <v>21486580</v>
      </c>
      <c r="D61" s="8">
        <f>SUM(D62:D80)</f>
        <v>8746722</v>
      </c>
      <c r="E61" s="8">
        <v>10405357</v>
      </c>
      <c r="F61" s="8">
        <v>1121861</v>
      </c>
      <c r="G61" s="7">
        <v>45700757</v>
      </c>
      <c r="H61" s="69">
        <v>2701861</v>
      </c>
      <c r="I61" s="69">
        <v>318639</v>
      </c>
      <c r="J61" s="7">
        <v>9617384</v>
      </c>
      <c r="K61" s="7">
        <v>12868957</v>
      </c>
      <c r="L61" s="7">
        <v>19867060</v>
      </c>
      <c r="M61" s="8">
        <f t="shared" si="0"/>
        <v>17937933</v>
      </c>
      <c r="N61" s="15">
        <f t="shared" si="1"/>
        <v>16.464916853763</v>
      </c>
      <c r="O61" s="16">
        <v>204039</v>
      </c>
      <c r="P61" s="15">
        <f t="shared" si="2"/>
        <v>639.5795460671734</v>
      </c>
      <c r="Q61" s="12"/>
    </row>
    <row r="62" spans="1:17" s="39" customFormat="1" ht="15.75" customHeight="1">
      <c r="A62" s="61" t="s">
        <v>81</v>
      </c>
      <c r="B62" s="33">
        <v>21709154</v>
      </c>
      <c r="C62" s="34">
        <v>6195448</v>
      </c>
      <c r="D62" s="35">
        <v>2597105</v>
      </c>
      <c r="E62" s="35">
        <v>2613512</v>
      </c>
      <c r="F62" s="35">
        <v>328049</v>
      </c>
      <c r="G62" s="34">
        <v>5356904</v>
      </c>
      <c r="H62" s="66">
        <v>468505</v>
      </c>
      <c r="I62" s="66">
        <v>50050</v>
      </c>
      <c r="J62" s="34">
        <v>2099661</v>
      </c>
      <c r="K62" s="34">
        <v>1126009</v>
      </c>
      <c r="L62" s="34">
        <v>3441000</v>
      </c>
      <c r="M62" s="35">
        <f t="shared" si="0"/>
        <v>2971577</v>
      </c>
      <c r="N62" s="36">
        <f t="shared" si="1"/>
        <v>28.538412874126738</v>
      </c>
      <c r="O62" s="37">
        <v>47946</v>
      </c>
      <c r="P62" s="36">
        <f t="shared" si="2"/>
        <v>452.7834230175614</v>
      </c>
      <c r="Q62" s="38"/>
    </row>
    <row r="63" spans="1:17" s="39" customFormat="1" ht="15.75" customHeight="1">
      <c r="A63" s="61" t="s">
        <v>82</v>
      </c>
      <c r="B63" s="33">
        <v>3192893</v>
      </c>
      <c r="C63" s="34">
        <v>730766</v>
      </c>
      <c r="D63" s="35">
        <v>193986</v>
      </c>
      <c r="E63" s="35">
        <v>335968</v>
      </c>
      <c r="F63" s="35">
        <v>37523</v>
      </c>
      <c r="G63" s="34">
        <v>1163964</v>
      </c>
      <c r="H63" s="66">
        <v>32948</v>
      </c>
      <c r="I63" s="66">
        <v>11245</v>
      </c>
      <c r="J63" s="34">
        <v>235439</v>
      </c>
      <c r="K63" s="34">
        <v>217761</v>
      </c>
      <c r="L63" s="34">
        <v>308400</v>
      </c>
      <c r="M63" s="35">
        <f t="shared" si="0"/>
        <v>492370</v>
      </c>
      <c r="N63" s="36">
        <f t="shared" si="1"/>
        <v>22.887268693313555</v>
      </c>
      <c r="O63" s="37">
        <v>4451</v>
      </c>
      <c r="P63" s="36">
        <f t="shared" si="2"/>
        <v>717.3428443046506</v>
      </c>
      <c r="Q63" s="38"/>
    </row>
    <row r="64" spans="1:17" s="39" customFormat="1" ht="15.75" customHeight="1">
      <c r="A64" s="61" t="s">
        <v>83</v>
      </c>
      <c r="B64" s="33">
        <v>3881156</v>
      </c>
      <c r="C64" s="34">
        <v>417154</v>
      </c>
      <c r="D64" s="35">
        <v>176287</v>
      </c>
      <c r="E64" s="35">
        <v>207694</v>
      </c>
      <c r="F64" s="35">
        <v>22602</v>
      </c>
      <c r="G64" s="34">
        <v>1999078</v>
      </c>
      <c r="H64" s="66">
        <v>101029</v>
      </c>
      <c r="I64" s="66">
        <v>9795</v>
      </c>
      <c r="J64" s="34">
        <v>217409</v>
      </c>
      <c r="K64" s="34">
        <v>326854</v>
      </c>
      <c r="L64" s="34">
        <v>251900</v>
      </c>
      <c r="M64" s="35">
        <f t="shared" si="0"/>
        <v>557937</v>
      </c>
      <c r="N64" s="36">
        <f t="shared" si="1"/>
        <v>10.748189456955608</v>
      </c>
      <c r="O64" s="37">
        <v>5881</v>
      </c>
      <c r="P64" s="36">
        <f t="shared" si="2"/>
        <v>659.9483081108655</v>
      </c>
      <c r="Q64" s="38"/>
    </row>
    <row r="65" spans="1:17" s="39" customFormat="1" ht="15.75" customHeight="1">
      <c r="A65" s="61" t="s">
        <v>84</v>
      </c>
      <c r="B65" s="33">
        <v>8213968</v>
      </c>
      <c r="C65" s="34">
        <v>1307144</v>
      </c>
      <c r="D65" s="35">
        <v>600863</v>
      </c>
      <c r="E65" s="35">
        <v>599086</v>
      </c>
      <c r="F65" s="35">
        <v>72776</v>
      </c>
      <c r="G65" s="34">
        <v>2725695</v>
      </c>
      <c r="H65" s="66">
        <v>83652</v>
      </c>
      <c r="I65" s="66">
        <v>8125</v>
      </c>
      <c r="J65" s="34">
        <v>705380</v>
      </c>
      <c r="K65" s="34">
        <v>410528</v>
      </c>
      <c r="L65" s="34">
        <v>1573100</v>
      </c>
      <c r="M65" s="35">
        <f t="shared" si="0"/>
        <v>1400344</v>
      </c>
      <c r="N65" s="36">
        <f t="shared" si="1"/>
        <v>15.91367290449634</v>
      </c>
      <c r="O65" s="37">
        <v>14192</v>
      </c>
      <c r="P65" s="36">
        <f t="shared" si="2"/>
        <v>578.7745208568208</v>
      </c>
      <c r="Q65" s="38"/>
    </row>
    <row r="66" spans="1:17" s="39" customFormat="1" ht="15.75" customHeight="1">
      <c r="A66" s="61" t="s">
        <v>85</v>
      </c>
      <c r="B66" s="33">
        <v>10562327</v>
      </c>
      <c r="C66" s="34">
        <v>1700585</v>
      </c>
      <c r="D66" s="35">
        <v>679855</v>
      </c>
      <c r="E66" s="35">
        <v>889692</v>
      </c>
      <c r="F66" s="35">
        <v>92626</v>
      </c>
      <c r="G66" s="34">
        <v>3454688</v>
      </c>
      <c r="H66" s="66">
        <v>133220</v>
      </c>
      <c r="I66" s="66">
        <v>29025</v>
      </c>
      <c r="J66" s="34">
        <v>488678</v>
      </c>
      <c r="K66" s="34">
        <v>1286555</v>
      </c>
      <c r="L66" s="34">
        <v>2140900</v>
      </c>
      <c r="M66" s="35">
        <f t="shared" si="0"/>
        <v>1328676</v>
      </c>
      <c r="N66" s="36">
        <f t="shared" si="1"/>
        <v>16.100476722600995</v>
      </c>
      <c r="O66" s="37">
        <v>18585</v>
      </c>
      <c r="P66" s="36">
        <f t="shared" si="2"/>
        <v>568.32536992198</v>
      </c>
      <c r="Q66" s="38"/>
    </row>
    <row r="67" spans="1:17" s="39" customFormat="1" ht="20.25" customHeight="1">
      <c r="A67" s="61" t="s">
        <v>86</v>
      </c>
      <c r="B67" s="33">
        <v>8107338</v>
      </c>
      <c r="C67" s="34">
        <v>1073329</v>
      </c>
      <c r="D67" s="35">
        <v>456451</v>
      </c>
      <c r="E67" s="35">
        <v>526915</v>
      </c>
      <c r="F67" s="35">
        <v>58866</v>
      </c>
      <c r="G67" s="34">
        <v>2392519</v>
      </c>
      <c r="H67" s="66">
        <v>112896</v>
      </c>
      <c r="I67" s="66">
        <v>26456</v>
      </c>
      <c r="J67" s="34">
        <v>853065</v>
      </c>
      <c r="K67" s="34">
        <v>872025</v>
      </c>
      <c r="L67" s="34">
        <v>1847200</v>
      </c>
      <c r="M67" s="35">
        <f t="shared" si="0"/>
        <v>929848</v>
      </c>
      <c r="N67" s="36">
        <f t="shared" si="1"/>
        <v>13.23898177182202</v>
      </c>
      <c r="O67" s="37">
        <v>11014</v>
      </c>
      <c r="P67" s="36">
        <f t="shared" si="2"/>
        <v>736.0938805157073</v>
      </c>
      <c r="Q67" s="38"/>
    </row>
    <row r="68" spans="1:17" s="39" customFormat="1" ht="15.75" customHeight="1">
      <c r="A68" s="61" t="s">
        <v>87</v>
      </c>
      <c r="B68" s="33">
        <v>4552445</v>
      </c>
      <c r="C68" s="34">
        <v>415344</v>
      </c>
      <c r="D68" s="35">
        <v>150896</v>
      </c>
      <c r="E68" s="35">
        <v>195104</v>
      </c>
      <c r="F68" s="35">
        <v>22695</v>
      </c>
      <c r="G68" s="34">
        <v>2384260</v>
      </c>
      <c r="H68" s="66">
        <v>245432</v>
      </c>
      <c r="I68" s="66">
        <v>9581</v>
      </c>
      <c r="J68" s="34">
        <v>303223</v>
      </c>
      <c r="K68" s="34">
        <v>420037</v>
      </c>
      <c r="L68" s="34">
        <v>234600</v>
      </c>
      <c r="M68" s="35">
        <f t="shared" si="0"/>
        <v>539968</v>
      </c>
      <c r="N68" s="36">
        <f t="shared" si="1"/>
        <v>9.123536912582141</v>
      </c>
      <c r="O68" s="37">
        <v>5912</v>
      </c>
      <c r="P68" s="36">
        <f t="shared" si="2"/>
        <v>770.0346752368065</v>
      </c>
      <c r="Q68" s="38"/>
    </row>
    <row r="69" spans="1:17" s="39" customFormat="1" ht="15.75" customHeight="1">
      <c r="A69" s="61" t="s">
        <v>88</v>
      </c>
      <c r="B69" s="33">
        <v>5617134</v>
      </c>
      <c r="C69" s="34">
        <v>589669</v>
      </c>
      <c r="D69" s="35">
        <v>229079</v>
      </c>
      <c r="E69" s="35">
        <v>317804</v>
      </c>
      <c r="F69" s="35">
        <v>28687</v>
      </c>
      <c r="G69" s="34">
        <v>2678051</v>
      </c>
      <c r="H69" s="66">
        <v>47190</v>
      </c>
      <c r="I69" s="66">
        <v>3641</v>
      </c>
      <c r="J69" s="34">
        <v>293192</v>
      </c>
      <c r="K69" s="34">
        <v>722722</v>
      </c>
      <c r="L69" s="34">
        <v>639100</v>
      </c>
      <c r="M69" s="35">
        <f t="shared" si="0"/>
        <v>643569</v>
      </c>
      <c r="N69" s="36">
        <f t="shared" si="1"/>
        <v>10.49768440631824</v>
      </c>
      <c r="O69" s="37">
        <v>6862</v>
      </c>
      <c r="P69" s="36">
        <f t="shared" si="2"/>
        <v>818.5855435733023</v>
      </c>
      <c r="Q69" s="38"/>
    </row>
    <row r="70" spans="1:17" s="39" customFormat="1" ht="15.75" customHeight="1">
      <c r="A70" s="61" t="s">
        <v>89</v>
      </c>
      <c r="B70" s="33">
        <v>6972089</v>
      </c>
      <c r="C70" s="34">
        <v>982878</v>
      </c>
      <c r="D70" s="35">
        <v>393060</v>
      </c>
      <c r="E70" s="35">
        <v>502655</v>
      </c>
      <c r="F70" s="35">
        <v>63644</v>
      </c>
      <c r="G70" s="34">
        <v>2753353</v>
      </c>
      <c r="H70" s="66">
        <v>130266</v>
      </c>
      <c r="I70" s="66">
        <v>13785</v>
      </c>
      <c r="J70" s="34">
        <v>513514</v>
      </c>
      <c r="K70" s="34">
        <v>628659</v>
      </c>
      <c r="L70" s="34">
        <v>1004100</v>
      </c>
      <c r="M70" s="35">
        <f t="shared" si="0"/>
        <v>945534</v>
      </c>
      <c r="N70" s="36">
        <f t="shared" si="1"/>
        <v>14.097324345687499</v>
      </c>
      <c r="O70" s="37">
        <v>11564</v>
      </c>
      <c r="P70" s="36">
        <f t="shared" si="2"/>
        <v>602.9132653061224</v>
      </c>
      <c r="Q70" s="38"/>
    </row>
    <row r="71" spans="1:17" s="39" customFormat="1" ht="15.75" customHeight="1">
      <c r="A71" s="61" t="s">
        <v>90</v>
      </c>
      <c r="B71" s="33">
        <v>3211814</v>
      </c>
      <c r="C71" s="34">
        <v>154908</v>
      </c>
      <c r="D71" s="35">
        <v>60778</v>
      </c>
      <c r="E71" s="35">
        <v>77816</v>
      </c>
      <c r="F71" s="35">
        <v>10487</v>
      </c>
      <c r="G71" s="34">
        <v>1679606</v>
      </c>
      <c r="H71" s="66">
        <v>34630</v>
      </c>
      <c r="I71" s="66">
        <v>4426</v>
      </c>
      <c r="J71" s="34">
        <v>130943</v>
      </c>
      <c r="K71" s="34">
        <v>294274</v>
      </c>
      <c r="L71" s="34">
        <v>596200</v>
      </c>
      <c r="M71" s="35">
        <f t="shared" si="0"/>
        <v>316827</v>
      </c>
      <c r="N71" s="36">
        <f t="shared" si="1"/>
        <v>4.823068832753079</v>
      </c>
      <c r="O71" s="37">
        <v>2665</v>
      </c>
      <c r="P71" s="36">
        <f t="shared" si="2"/>
        <v>1205.1834896810506</v>
      </c>
      <c r="Q71" s="38"/>
    </row>
    <row r="72" spans="1:17" s="39" customFormat="1" ht="20.25" customHeight="1">
      <c r="A72" s="61" t="s">
        <v>91</v>
      </c>
      <c r="B72" s="33">
        <v>5335201</v>
      </c>
      <c r="C72" s="34">
        <v>651173</v>
      </c>
      <c r="D72" s="35">
        <v>229911</v>
      </c>
      <c r="E72" s="35">
        <v>335999</v>
      </c>
      <c r="F72" s="35">
        <v>35949</v>
      </c>
      <c r="G72" s="34">
        <v>2262534</v>
      </c>
      <c r="H72" s="66">
        <v>187158</v>
      </c>
      <c r="I72" s="66">
        <v>15477</v>
      </c>
      <c r="J72" s="34">
        <v>255561</v>
      </c>
      <c r="K72" s="34">
        <v>830757</v>
      </c>
      <c r="L72" s="34">
        <v>516700</v>
      </c>
      <c r="M72" s="35">
        <f aca="true" t="shared" si="3" ref="M72:M104">B72-C72-G72-H72-I72-J72-K72-L72</f>
        <v>615841</v>
      </c>
      <c r="N72" s="36">
        <f aca="true" t="shared" si="4" ref="N72:N104">C72/B72*100</f>
        <v>12.205219634649191</v>
      </c>
      <c r="O72" s="37">
        <v>7580</v>
      </c>
      <c r="P72" s="36">
        <f aca="true" t="shared" si="5" ref="P72:P104">B72/O72</f>
        <v>703.8523746701846</v>
      </c>
      <c r="Q72" s="38"/>
    </row>
    <row r="73" spans="1:17" s="39" customFormat="1" ht="15.75" customHeight="1">
      <c r="A73" s="61" t="s">
        <v>92</v>
      </c>
      <c r="B73" s="33">
        <v>7942882</v>
      </c>
      <c r="C73" s="34">
        <v>1262472</v>
      </c>
      <c r="D73" s="35">
        <v>593339</v>
      </c>
      <c r="E73" s="35">
        <v>589816</v>
      </c>
      <c r="F73" s="35">
        <v>59598</v>
      </c>
      <c r="G73" s="34">
        <v>2807569</v>
      </c>
      <c r="H73" s="66">
        <v>140924</v>
      </c>
      <c r="I73" s="66">
        <v>56153</v>
      </c>
      <c r="J73" s="34">
        <v>625901</v>
      </c>
      <c r="K73" s="34">
        <v>699767</v>
      </c>
      <c r="L73" s="34">
        <v>1212820</v>
      </c>
      <c r="M73" s="35">
        <f t="shared" si="3"/>
        <v>1137276</v>
      </c>
      <c r="N73" s="36">
        <f t="shared" si="4"/>
        <v>15.894381913265235</v>
      </c>
      <c r="O73" s="37">
        <v>12365</v>
      </c>
      <c r="P73" s="36">
        <f t="shared" si="5"/>
        <v>642.3681358673675</v>
      </c>
      <c r="Q73" s="38"/>
    </row>
    <row r="74" spans="1:17" s="39" customFormat="1" ht="15.75" customHeight="1">
      <c r="A74" s="61" t="s">
        <v>93</v>
      </c>
      <c r="B74" s="33">
        <v>7058742</v>
      </c>
      <c r="C74" s="34">
        <v>851069</v>
      </c>
      <c r="D74" s="35">
        <v>336220</v>
      </c>
      <c r="E74" s="35">
        <v>431989</v>
      </c>
      <c r="F74" s="35">
        <v>52558</v>
      </c>
      <c r="G74" s="34">
        <v>2167271</v>
      </c>
      <c r="H74" s="66">
        <v>327416</v>
      </c>
      <c r="I74" s="66">
        <v>29969</v>
      </c>
      <c r="J74" s="34">
        <v>440601</v>
      </c>
      <c r="K74" s="34">
        <v>1075576</v>
      </c>
      <c r="L74" s="34">
        <v>1209500</v>
      </c>
      <c r="M74" s="35">
        <f t="shared" si="3"/>
        <v>957340</v>
      </c>
      <c r="N74" s="36">
        <f t="shared" si="4"/>
        <v>12.056950091106886</v>
      </c>
      <c r="O74" s="37">
        <v>8930</v>
      </c>
      <c r="P74" s="36">
        <f t="shared" si="5"/>
        <v>790.4526315789474</v>
      </c>
      <c r="Q74" s="38"/>
    </row>
    <row r="75" spans="1:17" s="39" customFormat="1" ht="15.75" customHeight="1">
      <c r="A75" s="61" t="s">
        <v>94</v>
      </c>
      <c r="B75" s="33">
        <v>4522484</v>
      </c>
      <c r="C75" s="34">
        <v>314652</v>
      </c>
      <c r="D75" s="35">
        <v>126134</v>
      </c>
      <c r="E75" s="35">
        <v>159853</v>
      </c>
      <c r="F75" s="35">
        <v>20664</v>
      </c>
      <c r="G75" s="34">
        <v>2178518</v>
      </c>
      <c r="H75" s="66">
        <v>87509</v>
      </c>
      <c r="I75" s="66">
        <v>16105</v>
      </c>
      <c r="J75" s="34">
        <v>300629</v>
      </c>
      <c r="K75" s="34">
        <v>339097</v>
      </c>
      <c r="L75" s="34">
        <v>683940</v>
      </c>
      <c r="M75" s="35">
        <f t="shared" si="3"/>
        <v>602034</v>
      </c>
      <c r="N75" s="36">
        <f t="shared" si="4"/>
        <v>6.957503885033092</v>
      </c>
      <c r="O75" s="37">
        <v>4885</v>
      </c>
      <c r="P75" s="36">
        <f t="shared" si="5"/>
        <v>925.7899692937564</v>
      </c>
      <c r="Q75" s="38"/>
    </row>
    <row r="76" spans="1:17" s="39" customFormat="1" ht="15.75" customHeight="1">
      <c r="A76" s="61" t="s">
        <v>95</v>
      </c>
      <c r="B76" s="33">
        <v>5007567</v>
      </c>
      <c r="C76" s="34">
        <v>439994</v>
      </c>
      <c r="D76" s="35">
        <v>174741</v>
      </c>
      <c r="E76" s="35">
        <v>232260</v>
      </c>
      <c r="F76" s="35">
        <v>24189</v>
      </c>
      <c r="G76" s="34">
        <v>1938723</v>
      </c>
      <c r="H76" s="66">
        <v>129969</v>
      </c>
      <c r="I76" s="66">
        <v>11796</v>
      </c>
      <c r="J76" s="34">
        <v>555623</v>
      </c>
      <c r="K76" s="34">
        <v>418547</v>
      </c>
      <c r="L76" s="34">
        <v>1066000</v>
      </c>
      <c r="M76" s="35">
        <f t="shared" si="3"/>
        <v>446915</v>
      </c>
      <c r="N76" s="36">
        <f t="shared" si="4"/>
        <v>8.7865823862167</v>
      </c>
      <c r="O76" s="37">
        <v>4681</v>
      </c>
      <c r="P76" s="36">
        <f t="shared" si="5"/>
        <v>1069.7643665883359</v>
      </c>
      <c r="Q76" s="38"/>
    </row>
    <row r="77" spans="1:17" s="39" customFormat="1" ht="20.25" customHeight="1">
      <c r="A77" s="61" t="s">
        <v>96</v>
      </c>
      <c r="B77" s="33">
        <v>4702922</v>
      </c>
      <c r="C77" s="34">
        <v>961621</v>
      </c>
      <c r="D77" s="35">
        <v>343105</v>
      </c>
      <c r="E77" s="35">
        <v>584389</v>
      </c>
      <c r="F77" s="35">
        <v>27141</v>
      </c>
      <c r="G77" s="34">
        <v>1190308</v>
      </c>
      <c r="H77" s="66">
        <v>59750</v>
      </c>
      <c r="I77" s="66">
        <v>3201</v>
      </c>
      <c r="J77" s="34">
        <v>245727</v>
      </c>
      <c r="K77" s="34">
        <v>238760</v>
      </c>
      <c r="L77" s="34">
        <v>660700</v>
      </c>
      <c r="M77" s="35">
        <f t="shared" si="3"/>
        <v>1342855</v>
      </c>
      <c r="N77" s="36">
        <f t="shared" si="4"/>
        <v>20.447309140997874</v>
      </c>
      <c r="O77" s="37">
        <v>5365</v>
      </c>
      <c r="P77" s="36">
        <f t="shared" si="5"/>
        <v>876.5931034482759</v>
      </c>
      <c r="Q77" s="38"/>
    </row>
    <row r="78" spans="1:17" s="39" customFormat="1" ht="15.75" customHeight="1">
      <c r="A78" s="61" t="s">
        <v>97</v>
      </c>
      <c r="B78" s="33">
        <v>8422401</v>
      </c>
      <c r="C78" s="34">
        <v>1926029</v>
      </c>
      <c r="D78" s="35">
        <v>806721</v>
      </c>
      <c r="E78" s="35">
        <v>983259</v>
      </c>
      <c r="F78" s="35">
        <v>106556</v>
      </c>
      <c r="G78" s="34">
        <v>2839664</v>
      </c>
      <c r="H78" s="66">
        <v>272920</v>
      </c>
      <c r="I78" s="66">
        <v>10032</v>
      </c>
      <c r="J78" s="34">
        <v>600213</v>
      </c>
      <c r="K78" s="34">
        <v>715098</v>
      </c>
      <c r="L78" s="34">
        <v>882100</v>
      </c>
      <c r="M78" s="35">
        <f t="shared" si="3"/>
        <v>1176345</v>
      </c>
      <c r="N78" s="36">
        <f t="shared" si="4"/>
        <v>22.86793279018655</v>
      </c>
      <c r="O78" s="37">
        <v>16991</v>
      </c>
      <c r="P78" s="36">
        <f t="shared" si="5"/>
        <v>495.6977811782709</v>
      </c>
      <c r="Q78" s="38"/>
    </row>
    <row r="79" spans="1:17" s="39" customFormat="1" ht="15.75" customHeight="1">
      <c r="A79" s="61" t="s">
        <v>98</v>
      </c>
      <c r="B79" s="33">
        <v>4742727</v>
      </c>
      <c r="C79" s="34">
        <v>565514</v>
      </c>
      <c r="D79" s="35">
        <v>266605</v>
      </c>
      <c r="E79" s="35">
        <v>250882</v>
      </c>
      <c r="F79" s="35">
        <v>28248</v>
      </c>
      <c r="G79" s="34">
        <v>1991319</v>
      </c>
      <c r="H79" s="66">
        <v>22036</v>
      </c>
      <c r="I79" s="66">
        <v>5575</v>
      </c>
      <c r="J79" s="34">
        <v>419135</v>
      </c>
      <c r="K79" s="34">
        <v>499505</v>
      </c>
      <c r="L79" s="34">
        <v>734200</v>
      </c>
      <c r="M79" s="35">
        <f t="shared" si="3"/>
        <v>505443</v>
      </c>
      <c r="N79" s="36">
        <f t="shared" si="4"/>
        <v>11.92381513842142</v>
      </c>
      <c r="O79" s="37">
        <v>6423</v>
      </c>
      <c r="P79" s="36">
        <f t="shared" si="5"/>
        <v>738.3974778141055</v>
      </c>
      <c r="Q79" s="38"/>
    </row>
    <row r="80" spans="1:17" s="39" customFormat="1" ht="15.75" customHeight="1">
      <c r="A80" s="61" t="s">
        <v>99</v>
      </c>
      <c r="B80" s="33">
        <v>6743927</v>
      </c>
      <c r="C80" s="34">
        <v>946831</v>
      </c>
      <c r="D80" s="35">
        <v>331586</v>
      </c>
      <c r="E80" s="35">
        <v>570664</v>
      </c>
      <c r="F80" s="35">
        <v>29003</v>
      </c>
      <c r="G80" s="34">
        <v>1736733</v>
      </c>
      <c r="H80" s="66">
        <v>84411</v>
      </c>
      <c r="I80" s="66">
        <v>4202</v>
      </c>
      <c r="J80" s="34">
        <v>333490</v>
      </c>
      <c r="K80" s="34">
        <v>1746426</v>
      </c>
      <c r="L80" s="34">
        <v>864600</v>
      </c>
      <c r="M80" s="35">
        <f t="shared" si="3"/>
        <v>1027234</v>
      </c>
      <c r="N80" s="36">
        <f t="shared" si="4"/>
        <v>14.039757547790776</v>
      </c>
      <c r="O80" s="37">
        <v>7747</v>
      </c>
      <c r="P80" s="36">
        <f t="shared" si="5"/>
        <v>870.5211049438492</v>
      </c>
      <c r="Q80" s="38"/>
    </row>
    <row r="81" spans="1:17" s="3" customFormat="1" ht="23.25" customHeight="1">
      <c r="A81" s="60" t="s">
        <v>100</v>
      </c>
      <c r="B81" s="13">
        <v>61260945</v>
      </c>
      <c r="C81" s="7">
        <v>13329271</v>
      </c>
      <c r="D81" s="8">
        <f>SUM(D82:D92)</f>
        <v>5213517</v>
      </c>
      <c r="E81" s="8">
        <v>6981568</v>
      </c>
      <c r="F81" s="8">
        <v>690098</v>
      </c>
      <c r="G81" s="7">
        <v>18577649</v>
      </c>
      <c r="H81" s="69">
        <v>950668</v>
      </c>
      <c r="I81" s="69">
        <v>301507</v>
      </c>
      <c r="J81" s="7">
        <v>4372526</v>
      </c>
      <c r="K81" s="7">
        <v>4031520</v>
      </c>
      <c r="L81" s="7">
        <v>6057200</v>
      </c>
      <c r="M81" s="8">
        <f t="shared" si="3"/>
        <v>13640604</v>
      </c>
      <c r="N81" s="15">
        <f t="shared" si="4"/>
        <v>21.758187047228866</v>
      </c>
      <c r="O81" s="16">
        <v>120067</v>
      </c>
      <c r="P81" s="15">
        <f t="shared" si="5"/>
        <v>510.2230004913923</v>
      </c>
      <c r="Q81" s="12"/>
    </row>
    <row r="82" spans="1:17" s="39" customFormat="1" ht="17.25">
      <c r="A82" s="61" t="s">
        <v>126</v>
      </c>
      <c r="B82" s="41"/>
      <c r="C82" s="42"/>
      <c r="D82" s="43"/>
      <c r="E82" s="43"/>
      <c r="F82" s="43"/>
      <c r="G82" s="42"/>
      <c r="H82" s="70"/>
      <c r="I82" s="70"/>
      <c r="J82" s="42"/>
      <c r="K82" s="42"/>
      <c r="L82" s="42"/>
      <c r="M82" s="43"/>
      <c r="N82" s="44"/>
      <c r="O82" s="45"/>
      <c r="P82" s="44"/>
      <c r="Q82" s="38"/>
    </row>
    <row r="83" spans="1:17" s="39" customFormat="1" ht="17.25">
      <c r="A83" s="61" t="s">
        <v>121</v>
      </c>
      <c r="B83" s="33">
        <v>10413253</v>
      </c>
      <c r="C83" s="34">
        <v>2480120</v>
      </c>
      <c r="D83" s="35">
        <v>946554</v>
      </c>
      <c r="E83" s="35">
        <v>1398360</v>
      </c>
      <c r="F83" s="35">
        <v>95138</v>
      </c>
      <c r="G83" s="34">
        <v>2854356</v>
      </c>
      <c r="H83" s="66">
        <v>193815</v>
      </c>
      <c r="I83" s="66">
        <v>36797</v>
      </c>
      <c r="J83" s="34">
        <v>922685</v>
      </c>
      <c r="K83" s="34">
        <v>560289</v>
      </c>
      <c r="L83" s="34">
        <v>484400</v>
      </c>
      <c r="M83" s="35">
        <f>B83-C83-G83-H83-I83-J83-K83-L83</f>
        <v>2880791</v>
      </c>
      <c r="N83" s="36">
        <f>C83/B83*100</f>
        <v>23.816957102646022</v>
      </c>
      <c r="O83" s="37">
        <v>22374</v>
      </c>
      <c r="P83" s="36">
        <f>B83/O83</f>
        <v>465.4175829087334</v>
      </c>
      <c r="Q83" s="38"/>
    </row>
    <row r="84" spans="1:17" s="39" customFormat="1" ht="15.75" customHeight="1">
      <c r="A84" s="61" t="s">
        <v>122</v>
      </c>
      <c r="B84" s="33">
        <v>3241649</v>
      </c>
      <c r="C84" s="34">
        <v>489743</v>
      </c>
      <c r="D84" s="35">
        <v>194650</v>
      </c>
      <c r="E84" s="35">
        <v>236061</v>
      </c>
      <c r="F84" s="35">
        <v>31345</v>
      </c>
      <c r="G84" s="34">
        <v>1450741</v>
      </c>
      <c r="H84" s="66">
        <v>40127</v>
      </c>
      <c r="I84" s="66">
        <v>4060</v>
      </c>
      <c r="J84" s="34">
        <v>239063</v>
      </c>
      <c r="K84" s="34">
        <v>123180</v>
      </c>
      <c r="L84" s="34">
        <v>32700</v>
      </c>
      <c r="M84" s="35">
        <f>B84-C84-G84-H84-I84-J84-K84-L84</f>
        <v>862035</v>
      </c>
      <c r="N84" s="36">
        <f>C84/B84*100</f>
        <v>15.10783554912947</v>
      </c>
      <c r="O84" s="37">
        <v>4510</v>
      </c>
      <c r="P84" s="36">
        <f>B84/O84</f>
        <v>718.7691796008869</v>
      </c>
      <c r="Q84" s="38"/>
    </row>
    <row r="85" spans="1:17" s="39" customFormat="1" ht="15.75" customHeight="1">
      <c r="A85" s="61" t="s">
        <v>123</v>
      </c>
      <c r="B85" s="33">
        <v>7876873</v>
      </c>
      <c r="C85" s="34">
        <v>1693401</v>
      </c>
      <c r="D85" s="35">
        <v>708368</v>
      </c>
      <c r="E85" s="35">
        <v>887293</v>
      </c>
      <c r="F85" s="35">
        <v>70952</v>
      </c>
      <c r="G85" s="34">
        <v>1947760</v>
      </c>
      <c r="H85" s="66">
        <v>109775</v>
      </c>
      <c r="I85" s="66">
        <v>29306</v>
      </c>
      <c r="J85" s="34">
        <v>635238</v>
      </c>
      <c r="K85" s="34">
        <v>257075</v>
      </c>
      <c r="L85" s="34">
        <v>1061700</v>
      </c>
      <c r="M85" s="35">
        <f>B85-C85-G85-H85-I85-J85-K85-L85</f>
        <v>2142618</v>
      </c>
      <c r="N85" s="36">
        <f>C85/B85*100</f>
        <v>21.498391557157262</v>
      </c>
      <c r="O85" s="37">
        <v>15286</v>
      </c>
      <c r="P85" s="36">
        <f>B85/O85</f>
        <v>515.2998168258537</v>
      </c>
      <c r="Q85" s="38"/>
    </row>
    <row r="86" spans="1:17" s="39" customFormat="1" ht="15.75" customHeight="1">
      <c r="A86" s="61" t="s">
        <v>124</v>
      </c>
      <c r="B86" s="33">
        <v>2942199</v>
      </c>
      <c r="C86" s="34">
        <v>417121</v>
      </c>
      <c r="D86" s="35">
        <v>150442</v>
      </c>
      <c r="E86" s="35">
        <v>202542</v>
      </c>
      <c r="F86" s="35">
        <v>19136</v>
      </c>
      <c r="G86" s="34">
        <v>1127389</v>
      </c>
      <c r="H86" s="66">
        <v>58497</v>
      </c>
      <c r="I86" s="66">
        <v>4587</v>
      </c>
      <c r="J86" s="34">
        <v>68253</v>
      </c>
      <c r="K86" s="34">
        <v>87649</v>
      </c>
      <c r="L86" s="34">
        <v>107400</v>
      </c>
      <c r="M86" s="35">
        <f>B86-C86-G86-H86-I86-J86-K86-L86</f>
        <v>1071303</v>
      </c>
      <c r="N86" s="36">
        <f>C86/B86*100</f>
        <v>14.17718515980734</v>
      </c>
      <c r="O86" s="37">
        <v>4064</v>
      </c>
      <c r="P86" s="36">
        <f>B86/O86</f>
        <v>723.9662893700787</v>
      </c>
      <c r="Q86" s="38"/>
    </row>
    <row r="87" spans="1:17" s="39" customFormat="1" ht="20.25" customHeight="1">
      <c r="A87" s="61" t="s">
        <v>101</v>
      </c>
      <c r="B87" s="33">
        <v>5048977</v>
      </c>
      <c r="C87" s="34">
        <v>1708745</v>
      </c>
      <c r="D87" s="35">
        <v>665376</v>
      </c>
      <c r="E87" s="35">
        <v>753590</v>
      </c>
      <c r="F87" s="35">
        <v>178914</v>
      </c>
      <c r="G87" s="34">
        <v>817931</v>
      </c>
      <c r="H87" s="66">
        <v>101256</v>
      </c>
      <c r="I87" s="66">
        <v>27522</v>
      </c>
      <c r="J87" s="34">
        <v>267523</v>
      </c>
      <c r="K87" s="34">
        <v>324832</v>
      </c>
      <c r="L87" s="34">
        <v>607100</v>
      </c>
      <c r="M87" s="35">
        <f t="shared" si="3"/>
        <v>1194068</v>
      </c>
      <c r="N87" s="36">
        <f t="shared" si="4"/>
        <v>33.843390453155166</v>
      </c>
      <c r="O87" s="37">
        <v>10055</v>
      </c>
      <c r="P87" s="36">
        <f t="shared" si="5"/>
        <v>502.1359522625559</v>
      </c>
      <c r="Q87" s="38"/>
    </row>
    <row r="88" spans="1:17" s="39" customFormat="1" ht="15" customHeight="1">
      <c r="A88" s="61" t="s">
        <v>102</v>
      </c>
      <c r="B88" s="33">
        <v>8519451</v>
      </c>
      <c r="C88" s="34">
        <v>2170924</v>
      </c>
      <c r="D88" s="35">
        <v>838292</v>
      </c>
      <c r="E88" s="35">
        <v>1165513</v>
      </c>
      <c r="F88" s="35">
        <v>116029</v>
      </c>
      <c r="G88" s="34">
        <v>2103376</v>
      </c>
      <c r="H88" s="66">
        <v>176248</v>
      </c>
      <c r="I88" s="66">
        <v>52860</v>
      </c>
      <c r="J88" s="34">
        <v>544518</v>
      </c>
      <c r="K88" s="34">
        <v>975575</v>
      </c>
      <c r="L88" s="34">
        <v>853600</v>
      </c>
      <c r="M88" s="35">
        <f t="shared" si="3"/>
        <v>1642350</v>
      </c>
      <c r="N88" s="36">
        <f t="shared" si="4"/>
        <v>25.481970610547556</v>
      </c>
      <c r="O88" s="37">
        <v>19169</v>
      </c>
      <c r="P88" s="36">
        <f t="shared" si="5"/>
        <v>444.43899003599563</v>
      </c>
      <c r="Q88" s="38"/>
    </row>
    <row r="89" spans="1:17" s="39" customFormat="1" ht="15.75" customHeight="1">
      <c r="A89" s="61" t="s">
        <v>103</v>
      </c>
      <c r="B89" s="33">
        <v>5021283</v>
      </c>
      <c r="C89" s="34">
        <v>684803</v>
      </c>
      <c r="D89" s="35">
        <v>252924</v>
      </c>
      <c r="E89" s="35">
        <v>375445</v>
      </c>
      <c r="F89" s="35">
        <v>31918</v>
      </c>
      <c r="G89" s="34">
        <v>2108723</v>
      </c>
      <c r="H89" s="66">
        <v>80417</v>
      </c>
      <c r="I89" s="66">
        <v>36198</v>
      </c>
      <c r="J89" s="34">
        <v>496757</v>
      </c>
      <c r="K89" s="34">
        <v>460453</v>
      </c>
      <c r="L89" s="34">
        <v>497200</v>
      </c>
      <c r="M89" s="35">
        <f t="shared" si="3"/>
        <v>656732</v>
      </c>
      <c r="N89" s="36">
        <f t="shared" si="4"/>
        <v>13.638008453218031</v>
      </c>
      <c r="O89" s="37">
        <v>7747</v>
      </c>
      <c r="P89" s="36">
        <f t="shared" si="5"/>
        <v>648.1583838905383</v>
      </c>
      <c r="Q89" s="38"/>
    </row>
    <row r="90" spans="1:17" s="39" customFormat="1" ht="15.75" customHeight="1">
      <c r="A90" s="61" t="s">
        <v>104</v>
      </c>
      <c r="B90" s="33">
        <v>5308384</v>
      </c>
      <c r="C90" s="34">
        <v>1190007</v>
      </c>
      <c r="D90" s="35">
        <v>455504</v>
      </c>
      <c r="E90" s="35">
        <v>622199</v>
      </c>
      <c r="F90" s="35">
        <v>56547</v>
      </c>
      <c r="G90" s="34">
        <v>2251672</v>
      </c>
      <c r="H90" s="66">
        <v>63581</v>
      </c>
      <c r="I90" s="66">
        <v>51889</v>
      </c>
      <c r="J90" s="34">
        <v>317003</v>
      </c>
      <c r="K90" s="34">
        <v>490821</v>
      </c>
      <c r="L90" s="34">
        <v>134700</v>
      </c>
      <c r="M90" s="35">
        <f t="shared" si="3"/>
        <v>808711</v>
      </c>
      <c r="N90" s="36">
        <f t="shared" si="4"/>
        <v>22.417500316480496</v>
      </c>
      <c r="O90" s="37">
        <v>12694</v>
      </c>
      <c r="P90" s="36">
        <f t="shared" si="5"/>
        <v>418.180557743816</v>
      </c>
      <c r="Q90" s="38"/>
    </row>
    <row r="91" spans="1:17" s="39" customFormat="1" ht="15.75" customHeight="1">
      <c r="A91" s="61" t="s">
        <v>105</v>
      </c>
      <c r="B91" s="33">
        <v>6274023</v>
      </c>
      <c r="C91" s="34">
        <v>1413966</v>
      </c>
      <c r="D91" s="35">
        <v>597728</v>
      </c>
      <c r="E91" s="35">
        <v>741266</v>
      </c>
      <c r="F91" s="35">
        <v>51066</v>
      </c>
      <c r="G91" s="34">
        <v>2007650</v>
      </c>
      <c r="H91" s="66">
        <v>67737</v>
      </c>
      <c r="I91" s="66">
        <v>35007</v>
      </c>
      <c r="J91" s="34">
        <v>351675</v>
      </c>
      <c r="K91" s="34">
        <v>387455</v>
      </c>
      <c r="L91" s="34">
        <v>621400</v>
      </c>
      <c r="M91" s="35">
        <f t="shared" si="3"/>
        <v>1389133</v>
      </c>
      <c r="N91" s="36">
        <f t="shared" si="4"/>
        <v>22.53683163099657</v>
      </c>
      <c r="O91" s="37">
        <v>13881</v>
      </c>
      <c r="P91" s="36">
        <f t="shared" si="5"/>
        <v>451.98638426626326</v>
      </c>
      <c r="Q91" s="38"/>
    </row>
    <row r="92" spans="1:17" s="39" customFormat="1" ht="20.25" customHeight="1">
      <c r="A92" s="61" t="s">
        <v>106</v>
      </c>
      <c r="B92" s="33">
        <v>6614853</v>
      </c>
      <c r="C92" s="34">
        <v>1080441</v>
      </c>
      <c r="D92" s="35">
        <v>403679</v>
      </c>
      <c r="E92" s="35">
        <v>599299</v>
      </c>
      <c r="F92" s="35">
        <v>39053</v>
      </c>
      <c r="G92" s="34">
        <v>1908051</v>
      </c>
      <c r="H92" s="66">
        <v>59215</v>
      </c>
      <c r="I92" s="66">
        <v>23281</v>
      </c>
      <c r="J92" s="34">
        <v>529811</v>
      </c>
      <c r="K92" s="34">
        <v>364191</v>
      </c>
      <c r="L92" s="34">
        <v>1657000</v>
      </c>
      <c r="M92" s="35">
        <f t="shared" si="3"/>
        <v>992863</v>
      </c>
      <c r="N92" s="36">
        <f t="shared" si="4"/>
        <v>16.33356024691705</v>
      </c>
      <c r="O92" s="37">
        <v>10287</v>
      </c>
      <c r="P92" s="36">
        <f t="shared" si="5"/>
        <v>643.0303295421405</v>
      </c>
      <c r="Q92" s="38"/>
    </row>
    <row r="93" spans="1:17" s="3" customFormat="1" ht="23.25" customHeight="1">
      <c r="A93" s="60" t="s">
        <v>107</v>
      </c>
      <c r="B93" s="13">
        <v>98364069</v>
      </c>
      <c r="C93" s="7">
        <v>19491649</v>
      </c>
      <c r="D93" s="8">
        <v>7965583</v>
      </c>
      <c r="E93" s="8">
        <v>9497443</v>
      </c>
      <c r="F93" s="8">
        <v>1016389</v>
      </c>
      <c r="G93" s="7">
        <v>24014431</v>
      </c>
      <c r="H93" s="69">
        <v>3930487</v>
      </c>
      <c r="I93" s="69">
        <v>537022</v>
      </c>
      <c r="J93" s="7">
        <v>8839690</v>
      </c>
      <c r="K93" s="7">
        <v>10114120</v>
      </c>
      <c r="L93" s="7">
        <v>13862600</v>
      </c>
      <c r="M93" s="8">
        <f t="shared" si="3"/>
        <v>17574070</v>
      </c>
      <c r="N93" s="15">
        <f t="shared" si="4"/>
        <v>19.815822177913358</v>
      </c>
      <c r="O93" s="16">
        <v>160557</v>
      </c>
      <c r="P93" s="15">
        <f t="shared" si="5"/>
        <v>612.6426689586875</v>
      </c>
      <c r="Q93" s="12"/>
    </row>
    <row r="94" spans="1:17" s="39" customFormat="1" ht="15.75" customHeight="1">
      <c r="A94" s="61" t="s">
        <v>108</v>
      </c>
      <c r="B94" s="33">
        <v>19487450</v>
      </c>
      <c r="C94" s="34">
        <v>6284943</v>
      </c>
      <c r="D94" s="35">
        <v>2649172</v>
      </c>
      <c r="E94" s="35">
        <v>2806630</v>
      </c>
      <c r="F94" s="35">
        <v>279543</v>
      </c>
      <c r="G94" s="34">
        <v>3454699</v>
      </c>
      <c r="H94" s="66">
        <v>287913</v>
      </c>
      <c r="I94" s="66">
        <v>236045</v>
      </c>
      <c r="J94" s="34">
        <v>1538038</v>
      </c>
      <c r="K94" s="34">
        <v>1494296</v>
      </c>
      <c r="L94" s="34">
        <v>2990900</v>
      </c>
      <c r="M94" s="35">
        <f t="shared" si="3"/>
        <v>3200616</v>
      </c>
      <c r="N94" s="36">
        <f t="shared" si="4"/>
        <v>32.25123348616673</v>
      </c>
      <c r="O94" s="37">
        <v>41535</v>
      </c>
      <c r="P94" s="36">
        <f t="shared" si="5"/>
        <v>469.1814132659203</v>
      </c>
      <c r="Q94" s="38"/>
    </row>
    <row r="95" spans="1:17" s="39" customFormat="1" ht="15.75" customHeight="1">
      <c r="A95" s="61" t="s">
        <v>109</v>
      </c>
      <c r="B95" s="33">
        <v>11772074</v>
      </c>
      <c r="C95" s="34">
        <v>2098039</v>
      </c>
      <c r="D95" s="35">
        <v>862211</v>
      </c>
      <c r="E95" s="35">
        <v>992827</v>
      </c>
      <c r="F95" s="35">
        <v>120301</v>
      </c>
      <c r="G95" s="34">
        <v>2288479</v>
      </c>
      <c r="H95" s="66">
        <v>615098</v>
      </c>
      <c r="I95" s="66">
        <v>49855</v>
      </c>
      <c r="J95" s="34">
        <v>900055</v>
      </c>
      <c r="K95" s="34">
        <v>940105</v>
      </c>
      <c r="L95" s="34">
        <v>1590200</v>
      </c>
      <c r="M95" s="35">
        <f t="shared" si="3"/>
        <v>3290243</v>
      </c>
      <c r="N95" s="36">
        <f t="shared" si="4"/>
        <v>17.82216965336779</v>
      </c>
      <c r="O95" s="37">
        <v>16935</v>
      </c>
      <c r="P95" s="36">
        <f t="shared" si="5"/>
        <v>695.1328018895778</v>
      </c>
      <c r="Q95" s="38"/>
    </row>
    <row r="96" spans="1:17" s="39" customFormat="1" ht="15.75" customHeight="1">
      <c r="A96" s="61" t="s">
        <v>110</v>
      </c>
      <c r="B96" s="33">
        <v>4487432</v>
      </c>
      <c r="C96" s="34">
        <v>700688</v>
      </c>
      <c r="D96" s="35">
        <v>343725</v>
      </c>
      <c r="E96" s="35">
        <v>275454</v>
      </c>
      <c r="F96" s="35">
        <v>67487</v>
      </c>
      <c r="G96" s="34">
        <v>1546705</v>
      </c>
      <c r="H96" s="66">
        <v>131844</v>
      </c>
      <c r="I96" s="66">
        <v>15813</v>
      </c>
      <c r="J96" s="34">
        <v>221539</v>
      </c>
      <c r="K96" s="34">
        <v>267528</v>
      </c>
      <c r="L96" s="34">
        <v>824800</v>
      </c>
      <c r="M96" s="35">
        <f t="shared" si="3"/>
        <v>778515</v>
      </c>
      <c r="N96" s="36">
        <f t="shared" si="4"/>
        <v>15.614453879189702</v>
      </c>
      <c r="O96" s="37">
        <v>7157</v>
      </c>
      <c r="P96" s="36">
        <f t="shared" si="5"/>
        <v>626.9990219365656</v>
      </c>
      <c r="Q96" s="38"/>
    </row>
    <row r="97" spans="1:17" s="39" customFormat="1" ht="15.75" customHeight="1">
      <c r="A97" s="61" t="s">
        <v>111</v>
      </c>
      <c r="B97" s="33">
        <v>11615861</v>
      </c>
      <c r="C97" s="34">
        <v>908569</v>
      </c>
      <c r="D97" s="35">
        <v>393122</v>
      </c>
      <c r="E97" s="35">
        <v>435982</v>
      </c>
      <c r="F97" s="35">
        <v>55504</v>
      </c>
      <c r="G97" s="34">
        <v>2742029</v>
      </c>
      <c r="H97" s="66">
        <v>1443635</v>
      </c>
      <c r="I97" s="66">
        <v>33672</v>
      </c>
      <c r="J97" s="34">
        <v>1545014</v>
      </c>
      <c r="K97" s="34">
        <v>1723990</v>
      </c>
      <c r="L97" s="34">
        <v>1832100</v>
      </c>
      <c r="M97" s="35">
        <f t="shared" si="3"/>
        <v>1386852</v>
      </c>
      <c r="N97" s="36">
        <f t="shared" si="4"/>
        <v>7.821796421289822</v>
      </c>
      <c r="O97" s="37">
        <v>10334</v>
      </c>
      <c r="P97" s="36">
        <f t="shared" si="5"/>
        <v>1124.0430617379525</v>
      </c>
      <c r="Q97" s="38"/>
    </row>
    <row r="98" spans="1:17" s="39" customFormat="1" ht="15.75" customHeight="1">
      <c r="A98" s="61" t="s">
        <v>77</v>
      </c>
      <c r="B98" s="33">
        <v>6364952</v>
      </c>
      <c r="C98" s="34">
        <v>818602</v>
      </c>
      <c r="D98" s="35">
        <v>349540</v>
      </c>
      <c r="E98" s="35">
        <v>410081</v>
      </c>
      <c r="F98" s="35">
        <v>39281</v>
      </c>
      <c r="G98" s="34">
        <v>2389763</v>
      </c>
      <c r="H98" s="66">
        <v>147907</v>
      </c>
      <c r="I98" s="66">
        <v>22770</v>
      </c>
      <c r="J98" s="34">
        <v>812009</v>
      </c>
      <c r="K98" s="34">
        <v>565063</v>
      </c>
      <c r="L98" s="34">
        <v>813700</v>
      </c>
      <c r="M98" s="35">
        <f t="shared" si="3"/>
        <v>795138</v>
      </c>
      <c r="N98" s="36">
        <f t="shared" si="4"/>
        <v>12.861086776459588</v>
      </c>
      <c r="O98" s="37">
        <v>9391</v>
      </c>
      <c r="P98" s="36">
        <f t="shared" si="5"/>
        <v>677.7714833351081</v>
      </c>
      <c r="Q98" s="38"/>
    </row>
    <row r="99" spans="1:17" s="39" customFormat="1" ht="20.25" customHeight="1">
      <c r="A99" s="61" t="s">
        <v>112</v>
      </c>
      <c r="B99" s="33">
        <v>8801713</v>
      </c>
      <c r="C99" s="34">
        <v>965864</v>
      </c>
      <c r="D99" s="35">
        <v>397047</v>
      </c>
      <c r="E99" s="35">
        <v>495805</v>
      </c>
      <c r="F99" s="35">
        <v>45476</v>
      </c>
      <c r="G99" s="34">
        <v>2536258</v>
      </c>
      <c r="H99" s="66">
        <v>453681</v>
      </c>
      <c r="I99" s="66">
        <v>23966</v>
      </c>
      <c r="J99" s="34">
        <v>760134</v>
      </c>
      <c r="K99" s="34">
        <v>1111297</v>
      </c>
      <c r="L99" s="34">
        <v>1060900</v>
      </c>
      <c r="M99" s="35">
        <f t="shared" si="3"/>
        <v>1889613</v>
      </c>
      <c r="N99" s="36">
        <f t="shared" si="4"/>
        <v>10.973591163447388</v>
      </c>
      <c r="O99" s="37">
        <v>10939</v>
      </c>
      <c r="P99" s="36">
        <f t="shared" si="5"/>
        <v>804.6176981442545</v>
      </c>
      <c r="Q99" s="38"/>
    </row>
    <row r="100" spans="1:17" s="39" customFormat="1" ht="15.75" customHeight="1">
      <c r="A100" s="61" t="s">
        <v>113</v>
      </c>
      <c r="B100" s="33">
        <v>6450574</v>
      </c>
      <c r="C100" s="34">
        <v>1012028</v>
      </c>
      <c r="D100" s="35">
        <v>407035</v>
      </c>
      <c r="E100" s="35">
        <v>526041</v>
      </c>
      <c r="F100" s="35">
        <v>53673</v>
      </c>
      <c r="G100" s="34">
        <v>1850655</v>
      </c>
      <c r="H100" s="66">
        <v>157508</v>
      </c>
      <c r="I100" s="66">
        <v>60850</v>
      </c>
      <c r="J100" s="34">
        <v>456043</v>
      </c>
      <c r="K100" s="34">
        <v>573516</v>
      </c>
      <c r="L100" s="34">
        <v>815300</v>
      </c>
      <c r="M100" s="35">
        <f t="shared" si="3"/>
        <v>1524674</v>
      </c>
      <c r="N100" s="36">
        <f t="shared" si="4"/>
        <v>15.688960393292131</v>
      </c>
      <c r="O100" s="37">
        <v>8544</v>
      </c>
      <c r="P100" s="36">
        <f t="shared" si="5"/>
        <v>754.9829119850187</v>
      </c>
      <c r="Q100" s="38"/>
    </row>
    <row r="101" spans="1:17" s="39" customFormat="1" ht="15.75" customHeight="1">
      <c r="A101" s="61" t="s">
        <v>114</v>
      </c>
      <c r="B101" s="33">
        <v>3746400</v>
      </c>
      <c r="C101" s="34">
        <v>946040</v>
      </c>
      <c r="D101" s="35">
        <v>435078</v>
      </c>
      <c r="E101" s="35">
        <v>448028</v>
      </c>
      <c r="F101" s="35">
        <v>40551</v>
      </c>
      <c r="G101" s="34">
        <v>1006272</v>
      </c>
      <c r="H101" s="66">
        <v>84192</v>
      </c>
      <c r="I101" s="66">
        <v>5316</v>
      </c>
      <c r="J101" s="34">
        <v>368298</v>
      </c>
      <c r="K101" s="34">
        <v>290785</v>
      </c>
      <c r="L101" s="34">
        <v>535100</v>
      </c>
      <c r="M101" s="35">
        <f t="shared" si="3"/>
        <v>510397</v>
      </c>
      <c r="N101" s="36">
        <f t="shared" si="4"/>
        <v>25.251975229553704</v>
      </c>
      <c r="O101" s="37">
        <v>6108</v>
      </c>
      <c r="P101" s="36">
        <f t="shared" si="5"/>
        <v>613.3595284872299</v>
      </c>
      <c r="Q101" s="38"/>
    </row>
    <row r="102" spans="1:17" s="39" customFormat="1" ht="15.75" customHeight="1">
      <c r="A102" s="61" t="s">
        <v>115</v>
      </c>
      <c r="B102" s="33">
        <v>7617834</v>
      </c>
      <c r="C102" s="34">
        <v>1512992</v>
      </c>
      <c r="D102" s="35">
        <v>500235</v>
      </c>
      <c r="E102" s="35">
        <v>893426</v>
      </c>
      <c r="F102" s="35">
        <v>70143</v>
      </c>
      <c r="G102" s="34">
        <v>1871725</v>
      </c>
      <c r="H102" s="66">
        <v>67827</v>
      </c>
      <c r="I102" s="66">
        <v>20372</v>
      </c>
      <c r="J102" s="34">
        <v>568992</v>
      </c>
      <c r="K102" s="34">
        <v>995093</v>
      </c>
      <c r="L102" s="34">
        <v>912800</v>
      </c>
      <c r="M102" s="35">
        <f t="shared" si="3"/>
        <v>1668033</v>
      </c>
      <c r="N102" s="36">
        <f t="shared" si="4"/>
        <v>19.861183638288786</v>
      </c>
      <c r="O102" s="37">
        <v>12802</v>
      </c>
      <c r="P102" s="36">
        <f t="shared" si="5"/>
        <v>595.0503046399</v>
      </c>
      <c r="Q102" s="38"/>
    </row>
    <row r="103" spans="1:17" s="39" customFormat="1" ht="15.75" customHeight="1">
      <c r="A103" s="61" t="s">
        <v>116</v>
      </c>
      <c r="B103" s="33">
        <v>7704573</v>
      </c>
      <c r="C103" s="34">
        <v>1746052</v>
      </c>
      <c r="D103" s="35">
        <v>686416</v>
      </c>
      <c r="E103" s="35">
        <v>887496</v>
      </c>
      <c r="F103" s="35">
        <v>129082</v>
      </c>
      <c r="G103" s="34">
        <v>1860676</v>
      </c>
      <c r="H103" s="66">
        <v>299705</v>
      </c>
      <c r="I103" s="66">
        <v>31745</v>
      </c>
      <c r="J103" s="34">
        <v>365932</v>
      </c>
      <c r="K103" s="34">
        <v>1341160</v>
      </c>
      <c r="L103" s="34">
        <v>932800</v>
      </c>
      <c r="M103" s="35">
        <f t="shared" si="3"/>
        <v>1126503</v>
      </c>
      <c r="N103" s="36">
        <f t="shared" si="4"/>
        <v>22.66254080531134</v>
      </c>
      <c r="O103" s="37">
        <v>16671</v>
      </c>
      <c r="P103" s="36">
        <f t="shared" si="5"/>
        <v>462.1542199028253</v>
      </c>
      <c r="Q103" s="38"/>
    </row>
    <row r="104" spans="1:17" s="57" customFormat="1" ht="20.25" customHeight="1">
      <c r="A104" s="63" t="s">
        <v>117</v>
      </c>
      <c r="B104" s="50">
        <v>10315206</v>
      </c>
      <c r="C104" s="51">
        <v>2497832</v>
      </c>
      <c r="D104" s="52">
        <v>942002</v>
      </c>
      <c r="E104" s="52">
        <v>1325673</v>
      </c>
      <c r="F104" s="52">
        <v>115348</v>
      </c>
      <c r="G104" s="51">
        <v>2467170</v>
      </c>
      <c r="H104" s="51">
        <v>241177</v>
      </c>
      <c r="I104" s="51">
        <v>36618</v>
      </c>
      <c r="J104" s="51">
        <v>1303636</v>
      </c>
      <c r="K104" s="51">
        <v>811287</v>
      </c>
      <c r="L104" s="51">
        <v>1554000</v>
      </c>
      <c r="M104" s="53">
        <f t="shared" si="3"/>
        <v>1403486</v>
      </c>
      <c r="N104" s="54">
        <f t="shared" si="4"/>
        <v>24.2150471837402</v>
      </c>
      <c r="O104" s="55">
        <v>20141</v>
      </c>
      <c r="P104" s="54">
        <f t="shared" si="5"/>
        <v>512.1496450027307</v>
      </c>
      <c r="Q104" s="56"/>
    </row>
    <row r="105" spans="1:17" s="39" customFormat="1" ht="12" customHeight="1">
      <c r="A105" s="20"/>
      <c r="B105" s="46" t="s">
        <v>127</v>
      </c>
      <c r="C105" s="47"/>
      <c r="D105" s="47"/>
      <c r="E105" s="47"/>
      <c r="F105" s="47"/>
      <c r="G105" s="47"/>
      <c r="J105" s="47"/>
      <c r="K105" s="47"/>
      <c r="L105" s="47"/>
      <c r="M105" s="47"/>
      <c r="N105" s="47"/>
      <c r="O105" s="47"/>
      <c r="P105" s="47"/>
      <c r="Q105" s="38"/>
    </row>
    <row r="106" spans="1:17" s="39" customFormat="1" ht="12" customHeight="1">
      <c r="A106" s="19"/>
      <c r="B106" s="49" t="s">
        <v>125</v>
      </c>
      <c r="C106" s="48"/>
      <c r="D106" s="48"/>
      <c r="E106" s="48"/>
      <c r="F106" s="48"/>
      <c r="G106" s="48"/>
      <c r="J106" s="47"/>
      <c r="K106" s="47"/>
      <c r="L106" s="47"/>
      <c r="M106" s="47"/>
      <c r="N106" s="47"/>
      <c r="O106" s="48"/>
      <c r="P106" s="48"/>
      <c r="Q106" s="48"/>
    </row>
    <row r="107" spans="1:14" s="39" customFormat="1" ht="12" customHeight="1">
      <c r="A107" s="20"/>
      <c r="B107" s="49" t="s">
        <v>128</v>
      </c>
      <c r="J107" s="48"/>
      <c r="K107" s="48"/>
      <c r="L107" s="48"/>
      <c r="M107" s="48"/>
      <c r="N107" s="48"/>
    </row>
    <row r="108" s="39" customFormat="1" ht="17.25">
      <c r="A108" s="20"/>
    </row>
    <row r="109" s="39" customFormat="1" ht="17.25">
      <c r="A109" s="20"/>
    </row>
    <row r="110" s="39" customFormat="1" ht="17.25">
      <c r="A110" s="20"/>
    </row>
    <row r="111" s="39" customFormat="1" ht="17.25">
      <c r="A111" s="20"/>
    </row>
    <row r="112" s="39" customFormat="1" ht="17.25">
      <c r="A112" s="20"/>
    </row>
    <row r="113" s="39" customFormat="1" ht="17.25">
      <c r="A113" s="20"/>
    </row>
    <row r="114" s="39" customFormat="1" ht="17.25">
      <c r="A114" s="20"/>
    </row>
    <row r="115" s="39" customFormat="1" ht="17.25">
      <c r="A115" s="20"/>
    </row>
  </sheetData>
  <printOptions/>
  <pageMargins left="0.7874015748031497" right="0.7874015748031497" top="0.7874015748031497" bottom="0.7086614173228347" header="0.3937007874015748" footer="0.3937007874015748"/>
  <pageSetup firstPageNumber="119" useFirstPageNumber="1" horizontalDpi="300" verticalDpi="300" orientation="portrait" pageOrder="overThenDown" paperSize="9" scale="75" r:id="rId1"/>
  <headerFooter alignWithMargins="0">
    <oddHeader>&amp;C
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D27" sqref="D27"/>
    </sheetView>
  </sheetViews>
  <sheetFormatPr defaultColWidth="12.58203125" defaultRowHeight="18"/>
  <cols>
    <col min="1" max="1" width="10.83203125" style="0" customWidth="1"/>
    <col min="2" max="2" width="15.58203125" style="0" customWidth="1"/>
    <col min="3" max="7" width="12.41015625" style="0" customWidth="1"/>
    <col min="8" max="8" width="12" style="0" customWidth="1"/>
    <col min="9" max="9" width="11.58203125" style="0" customWidth="1"/>
    <col min="10" max="12" width="12" style="0" customWidth="1"/>
    <col min="13" max="13" width="10.58203125" style="0" customWidth="1"/>
    <col min="14" max="14" width="10.5" style="0" customWidth="1"/>
  </cols>
  <sheetData>
    <row r="1" spans="1:14" s="3" customFormat="1" ht="30" customHeight="1">
      <c r="A1" s="72"/>
      <c r="B1" s="1" t="s">
        <v>143</v>
      </c>
      <c r="C1" s="2"/>
      <c r="E1" s="4"/>
      <c r="F1" s="2"/>
      <c r="G1" s="2"/>
      <c r="H1" s="2"/>
      <c r="I1" s="2"/>
      <c r="J1" s="2"/>
      <c r="K1" s="2"/>
      <c r="L1" s="2"/>
      <c r="M1" s="2"/>
      <c r="N1" s="32" t="s">
        <v>144</v>
      </c>
    </row>
    <row r="2" spans="1:14" s="39" customFormat="1" ht="15.75" customHeight="1">
      <c r="A2" s="73"/>
      <c r="B2" s="74"/>
      <c r="C2" s="75"/>
      <c r="D2" s="75"/>
      <c r="E2" s="75"/>
      <c r="F2" s="75"/>
      <c r="G2" s="75"/>
      <c r="H2" s="74"/>
      <c r="I2" s="75"/>
      <c r="J2" s="75"/>
      <c r="K2" s="75"/>
      <c r="L2" s="75"/>
      <c r="M2" s="75"/>
      <c r="N2" s="75"/>
    </row>
    <row r="3" spans="1:14" s="39" customFormat="1" ht="15.75" customHeight="1">
      <c r="A3" s="76"/>
      <c r="B3" s="77"/>
      <c r="C3" s="74"/>
      <c r="D3" s="74"/>
      <c r="E3" s="74"/>
      <c r="F3" s="74"/>
      <c r="G3" s="74"/>
      <c r="H3" s="78"/>
      <c r="I3" s="75"/>
      <c r="J3" s="74"/>
      <c r="K3" s="74"/>
      <c r="L3" s="74"/>
      <c r="M3" s="74"/>
      <c r="N3" s="74"/>
    </row>
    <row r="4" spans="1:14" s="39" customFormat="1" ht="15.75" customHeight="1">
      <c r="A4" s="79" t="s">
        <v>4</v>
      </c>
      <c r="B4" s="77" t="s">
        <v>5</v>
      </c>
      <c r="C4" s="77" t="s">
        <v>129</v>
      </c>
      <c r="D4" s="77" t="s">
        <v>130</v>
      </c>
      <c r="E4" s="77" t="s">
        <v>131</v>
      </c>
      <c r="F4" s="77" t="s">
        <v>132</v>
      </c>
      <c r="G4" s="77" t="s">
        <v>133</v>
      </c>
      <c r="H4" s="80" t="s">
        <v>134</v>
      </c>
      <c r="I4" s="81" t="s">
        <v>135</v>
      </c>
      <c r="J4" s="77" t="s">
        <v>136</v>
      </c>
      <c r="K4" s="77" t="s">
        <v>137</v>
      </c>
      <c r="L4" s="77" t="s">
        <v>138</v>
      </c>
      <c r="M4" s="77" t="s">
        <v>139</v>
      </c>
      <c r="N4" s="77" t="s">
        <v>140</v>
      </c>
    </row>
    <row r="5" spans="1:14" s="39" customFormat="1" ht="15.75" customHeight="1">
      <c r="A5" s="76"/>
      <c r="B5" s="82"/>
      <c r="C5" s="82"/>
      <c r="D5" s="82"/>
      <c r="E5" s="82"/>
      <c r="F5" s="82"/>
      <c r="G5" s="82"/>
      <c r="H5" s="83"/>
      <c r="I5" s="84"/>
      <c r="J5" s="85" t="s">
        <v>141</v>
      </c>
      <c r="K5" s="82"/>
      <c r="L5" s="85" t="s">
        <v>142</v>
      </c>
      <c r="M5" s="85" t="s">
        <v>142</v>
      </c>
      <c r="N5" s="85" t="s">
        <v>142</v>
      </c>
    </row>
    <row r="6" spans="1:28" s="3" customFormat="1" ht="23.25" customHeight="1">
      <c r="A6" s="86" t="s">
        <v>25</v>
      </c>
      <c r="B6" s="87">
        <v>2650918886</v>
      </c>
      <c r="C6" s="88">
        <v>486044861</v>
      </c>
      <c r="D6" s="88">
        <v>256695003</v>
      </c>
      <c r="E6" s="88">
        <v>20417321</v>
      </c>
      <c r="F6" s="88">
        <v>239238604</v>
      </c>
      <c r="G6" s="88">
        <v>192811974</v>
      </c>
      <c r="H6" s="88">
        <v>322707196</v>
      </c>
      <c r="I6" s="88">
        <v>36259808</v>
      </c>
      <c r="J6" s="88">
        <v>177141622</v>
      </c>
      <c r="K6" s="88">
        <v>152203593</v>
      </c>
      <c r="L6" s="88">
        <v>759797200</v>
      </c>
      <c r="M6" s="88">
        <v>7601704</v>
      </c>
      <c r="N6" s="88">
        <v>0</v>
      </c>
      <c r="O6" s="89"/>
      <c r="P6" s="89"/>
      <c r="Q6" s="89"/>
      <c r="R6" s="90"/>
      <c r="S6" s="5"/>
      <c r="T6" s="89"/>
      <c r="U6" s="91"/>
      <c r="V6" s="5"/>
      <c r="W6" s="5"/>
      <c r="X6" s="92"/>
      <c r="Y6" s="89"/>
      <c r="Z6" s="89"/>
      <c r="AA6" s="89"/>
      <c r="AB6" s="89"/>
    </row>
    <row r="7" spans="1:28" s="3" customFormat="1" ht="22.5" customHeight="1">
      <c r="A7" s="93" t="s">
        <v>26</v>
      </c>
      <c r="B7" s="94">
        <v>987116134</v>
      </c>
      <c r="C7" s="95">
        <v>144073768</v>
      </c>
      <c r="D7" s="95">
        <v>78797613</v>
      </c>
      <c r="E7" s="95">
        <v>5195204</v>
      </c>
      <c r="F7" s="95">
        <v>89239909</v>
      </c>
      <c r="G7" s="95">
        <v>69139072</v>
      </c>
      <c r="H7" s="95">
        <v>153326707</v>
      </c>
      <c r="I7" s="95">
        <v>11888418</v>
      </c>
      <c r="J7" s="95">
        <v>108089955</v>
      </c>
      <c r="K7" s="95">
        <v>31678313</v>
      </c>
      <c r="L7" s="95">
        <v>294480131</v>
      </c>
      <c r="M7" s="95">
        <v>1207044</v>
      </c>
      <c r="N7" s="95">
        <v>0</v>
      </c>
      <c r="O7" s="89"/>
      <c r="P7" s="89"/>
      <c r="Q7" s="89"/>
      <c r="R7" s="90"/>
      <c r="S7" s="5"/>
      <c r="T7" s="89"/>
      <c r="U7" s="91"/>
      <c r="V7" s="5"/>
      <c r="W7" s="5"/>
      <c r="X7" s="92"/>
      <c r="Y7" s="89"/>
      <c r="Z7" s="89"/>
      <c r="AA7" s="89"/>
      <c r="AB7" s="89"/>
    </row>
    <row r="8" spans="1:28" s="3" customFormat="1" ht="22.5" customHeight="1">
      <c r="A8" s="93" t="s">
        <v>27</v>
      </c>
      <c r="B8" s="94">
        <v>678735860</v>
      </c>
      <c r="C8" s="96">
        <v>152017494</v>
      </c>
      <c r="D8" s="96">
        <v>71244360</v>
      </c>
      <c r="E8" s="96">
        <v>7957476</v>
      </c>
      <c r="F8" s="96">
        <v>68921240</v>
      </c>
      <c r="G8" s="96">
        <v>44023704</v>
      </c>
      <c r="H8" s="96">
        <v>66405711</v>
      </c>
      <c r="I8" s="96">
        <v>7586983</v>
      </c>
      <c r="J8" s="96">
        <v>31121887</v>
      </c>
      <c r="K8" s="96">
        <v>45411977</v>
      </c>
      <c r="L8" s="96">
        <v>183550718</v>
      </c>
      <c r="M8" s="96">
        <v>494310</v>
      </c>
      <c r="N8" s="96">
        <v>0</v>
      </c>
      <c r="O8" s="89"/>
      <c r="P8" s="89"/>
      <c r="Q8" s="89"/>
      <c r="R8" s="90"/>
      <c r="S8" s="5"/>
      <c r="T8" s="89"/>
      <c r="U8" s="91"/>
      <c r="V8" s="5"/>
      <c r="W8" s="5"/>
      <c r="X8" s="92"/>
      <c r="Y8" s="89"/>
      <c r="Z8" s="89"/>
      <c r="AA8" s="89"/>
      <c r="AB8" s="89"/>
    </row>
    <row r="9" spans="1:28" s="39" customFormat="1" ht="15.75" customHeight="1">
      <c r="A9" s="97" t="s">
        <v>28</v>
      </c>
      <c r="B9" s="98">
        <v>209435596</v>
      </c>
      <c r="C9" s="99">
        <v>48790346</v>
      </c>
      <c r="D9" s="99">
        <v>17359208</v>
      </c>
      <c r="E9" s="99">
        <v>1893221</v>
      </c>
      <c r="F9" s="99">
        <v>33537985</v>
      </c>
      <c r="G9" s="99">
        <v>18008769</v>
      </c>
      <c r="H9" s="99">
        <v>15974505</v>
      </c>
      <c r="I9" s="99">
        <v>760435</v>
      </c>
      <c r="J9" s="99">
        <v>10026873</v>
      </c>
      <c r="K9" s="99">
        <v>10825028</v>
      </c>
      <c r="L9" s="99">
        <v>52257862</v>
      </c>
      <c r="M9" s="99">
        <v>1364</v>
      </c>
      <c r="N9" s="99">
        <v>0</v>
      </c>
      <c r="O9" s="100"/>
      <c r="P9" s="101"/>
      <c r="Q9" s="101"/>
      <c r="R9" s="102"/>
      <c r="S9" s="103"/>
      <c r="T9" s="100"/>
      <c r="U9" s="104"/>
      <c r="V9" s="103"/>
      <c r="W9" s="103"/>
      <c r="X9" s="105"/>
      <c r="Y9" s="100"/>
      <c r="Z9" s="100"/>
      <c r="AA9" s="100"/>
      <c r="AB9" s="100"/>
    </row>
    <row r="10" spans="1:28" s="39" customFormat="1" ht="15.75" customHeight="1">
      <c r="A10" s="97" t="s">
        <v>29</v>
      </c>
      <c r="B10" s="98">
        <v>167533757</v>
      </c>
      <c r="C10" s="99">
        <v>38931112</v>
      </c>
      <c r="D10" s="99">
        <v>20011121</v>
      </c>
      <c r="E10" s="99">
        <v>3400196</v>
      </c>
      <c r="F10" s="99">
        <v>14632216</v>
      </c>
      <c r="G10" s="99">
        <v>5811215</v>
      </c>
      <c r="H10" s="99">
        <v>19311040</v>
      </c>
      <c r="I10" s="99">
        <v>791757</v>
      </c>
      <c r="J10" s="99">
        <v>10119294</v>
      </c>
      <c r="K10" s="99">
        <v>12371318</v>
      </c>
      <c r="L10" s="99">
        <v>42101460</v>
      </c>
      <c r="M10" s="99">
        <v>53028</v>
      </c>
      <c r="N10" s="99">
        <v>0</v>
      </c>
      <c r="O10" s="100"/>
      <c r="P10" s="101"/>
      <c r="Q10" s="101"/>
      <c r="R10" s="102"/>
      <c r="S10" s="103"/>
      <c r="T10" s="100"/>
      <c r="U10" s="104"/>
      <c r="V10" s="103"/>
      <c r="W10" s="103"/>
      <c r="X10" s="105"/>
      <c r="Y10" s="100"/>
      <c r="Z10" s="100"/>
      <c r="AA10" s="100"/>
      <c r="AB10" s="100"/>
    </row>
    <row r="11" spans="1:28" s="39" customFormat="1" ht="15.75" customHeight="1">
      <c r="A11" s="97" t="s">
        <v>30</v>
      </c>
      <c r="B11" s="98">
        <v>53602136</v>
      </c>
      <c r="C11" s="99">
        <v>9558683</v>
      </c>
      <c r="D11" s="99">
        <v>5723341</v>
      </c>
      <c r="E11" s="99">
        <v>318032</v>
      </c>
      <c r="F11" s="99">
        <v>2282078</v>
      </c>
      <c r="G11" s="99">
        <v>1975886</v>
      </c>
      <c r="H11" s="99">
        <v>5443304</v>
      </c>
      <c r="I11" s="99">
        <v>629600</v>
      </c>
      <c r="J11" s="99">
        <v>4838875</v>
      </c>
      <c r="K11" s="99">
        <v>3178829</v>
      </c>
      <c r="L11" s="99">
        <v>19520797</v>
      </c>
      <c r="M11" s="99">
        <v>132711</v>
      </c>
      <c r="N11" s="99">
        <v>0</v>
      </c>
      <c r="O11" s="100"/>
      <c r="P11" s="101"/>
      <c r="Q11" s="101"/>
      <c r="R11" s="102"/>
      <c r="S11" s="103"/>
      <c r="T11" s="100"/>
      <c r="U11" s="104"/>
      <c r="V11" s="103"/>
      <c r="W11" s="103"/>
      <c r="X11" s="105"/>
      <c r="Y11" s="100"/>
      <c r="Z11" s="100"/>
      <c r="AA11" s="100"/>
      <c r="AB11" s="100"/>
    </row>
    <row r="12" spans="1:28" s="39" customFormat="1" ht="15.75" customHeight="1">
      <c r="A12" s="97" t="s">
        <v>31</v>
      </c>
      <c r="B12" s="98">
        <v>71583841</v>
      </c>
      <c r="C12" s="99">
        <v>15365099</v>
      </c>
      <c r="D12" s="99">
        <v>7782299</v>
      </c>
      <c r="E12" s="99">
        <v>710357</v>
      </c>
      <c r="F12" s="99">
        <v>6766720</v>
      </c>
      <c r="G12" s="99">
        <v>5380704</v>
      </c>
      <c r="H12" s="99">
        <v>5935742</v>
      </c>
      <c r="I12" s="99">
        <v>765704</v>
      </c>
      <c r="J12" s="99">
        <v>1496261</v>
      </c>
      <c r="K12" s="99">
        <v>5044910</v>
      </c>
      <c r="L12" s="99">
        <v>22336045</v>
      </c>
      <c r="M12" s="99">
        <v>0</v>
      </c>
      <c r="N12" s="99">
        <v>0</v>
      </c>
      <c r="O12" s="100"/>
      <c r="P12" s="101"/>
      <c r="Q12" s="101"/>
      <c r="R12" s="102"/>
      <c r="S12" s="103"/>
      <c r="T12" s="100"/>
      <c r="U12" s="104"/>
      <c r="V12" s="103"/>
      <c r="W12" s="103"/>
      <c r="X12" s="105"/>
      <c r="Y12" s="100"/>
      <c r="Z12" s="100"/>
      <c r="AA12" s="100"/>
      <c r="AB12" s="100"/>
    </row>
    <row r="13" spans="1:28" s="39" customFormat="1" ht="15.75" customHeight="1">
      <c r="A13" s="97" t="s">
        <v>32</v>
      </c>
      <c r="B13" s="98">
        <v>79919086</v>
      </c>
      <c r="C13" s="99">
        <v>17863793</v>
      </c>
      <c r="D13" s="99">
        <v>7891629</v>
      </c>
      <c r="E13" s="99">
        <v>369143</v>
      </c>
      <c r="F13" s="99">
        <v>5437569</v>
      </c>
      <c r="G13" s="99">
        <v>6418106</v>
      </c>
      <c r="H13" s="99">
        <v>8912877</v>
      </c>
      <c r="I13" s="99">
        <v>483884</v>
      </c>
      <c r="J13" s="99">
        <v>3307310</v>
      </c>
      <c r="K13" s="99">
        <v>6358828</v>
      </c>
      <c r="L13" s="99">
        <v>22875947</v>
      </c>
      <c r="M13" s="99">
        <v>0</v>
      </c>
      <c r="N13" s="99">
        <v>0</v>
      </c>
      <c r="O13" s="100"/>
      <c r="P13" s="101"/>
      <c r="Q13" s="101"/>
      <c r="R13" s="102"/>
      <c r="S13" s="103"/>
      <c r="T13" s="100"/>
      <c r="U13" s="104"/>
      <c r="V13" s="103"/>
      <c r="W13" s="103"/>
      <c r="X13" s="105"/>
      <c r="Y13" s="100"/>
      <c r="Z13" s="100"/>
      <c r="AA13" s="100"/>
      <c r="AB13" s="100"/>
    </row>
    <row r="14" spans="1:28" s="39" customFormat="1" ht="20.25" customHeight="1">
      <c r="A14" s="97" t="s">
        <v>33</v>
      </c>
      <c r="B14" s="98">
        <v>48944015</v>
      </c>
      <c r="C14" s="99">
        <v>12339107</v>
      </c>
      <c r="D14" s="99">
        <v>6396717</v>
      </c>
      <c r="E14" s="99">
        <v>716996</v>
      </c>
      <c r="F14" s="99">
        <v>3763237</v>
      </c>
      <c r="G14" s="99">
        <v>2385155</v>
      </c>
      <c r="H14" s="99">
        <v>6299092</v>
      </c>
      <c r="I14" s="99">
        <v>371480</v>
      </c>
      <c r="J14" s="99">
        <v>728303</v>
      </c>
      <c r="K14" s="99">
        <v>4521749</v>
      </c>
      <c r="L14" s="99">
        <v>11364228</v>
      </c>
      <c r="M14" s="99">
        <v>57951</v>
      </c>
      <c r="N14" s="99">
        <v>0</v>
      </c>
      <c r="O14" s="100"/>
      <c r="P14" s="101"/>
      <c r="Q14" s="101"/>
      <c r="R14" s="102"/>
      <c r="S14" s="103"/>
      <c r="T14" s="100"/>
      <c r="U14" s="104"/>
      <c r="V14" s="103"/>
      <c r="W14" s="103"/>
      <c r="X14" s="105"/>
      <c r="Y14" s="100"/>
      <c r="Z14" s="100"/>
      <c r="AA14" s="100"/>
      <c r="AB14" s="100"/>
    </row>
    <row r="15" spans="1:28" s="39" customFormat="1" ht="15.75" customHeight="1">
      <c r="A15" s="97" t="s">
        <v>34</v>
      </c>
      <c r="B15" s="98">
        <v>36991813</v>
      </c>
      <c r="C15" s="99">
        <v>6881387</v>
      </c>
      <c r="D15" s="99">
        <v>4191027</v>
      </c>
      <c r="E15" s="99">
        <v>372145</v>
      </c>
      <c r="F15" s="99">
        <v>2238627</v>
      </c>
      <c r="G15" s="99">
        <v>3702691</v>
      </c>
      <c r="H15" s="99">
        <v>3216186</v>
      </c>
      <c r="I15" s="99">
        <v>3136755</v>
      </c>
      <c r="J15" s="99">
        <v>574860</v>
      </c>
      <c r="K15" s="99">
        <v>2588791</v>
      </c>
      <c r="L15" s="99">
        <v>9903204</v>
      </c>
      <c r="M15" s="99">
        <v>186140</v>
      </c>
      <c r="N15" s="99">
        <v>0</v>
      </c>
      <c r="O15" s="100"/>
      <c r="P15" s="101"/>
      <c r="Q15" s="101"/>
      <c r="R15" s="102"/>
      <c r="S15" s="103"/>
      <c r="T15" s="100"/>
      <c r="U15" s="104"/>
      <c r="V15" s="103"/>
      <c r="W15" s="103"/>
      <c r="X15" s="105"/>
      <c r="Y15" s="100"/>
      <c r="Z15" s="100"/>
      <c r="AA15" s="100"/>
      <c r="AB15" s="100"/>
    </row>
    <row r="16" spans="1:28" s="39" customFormat="1" ht="15.75" customHeight="1">
      <c r="A16" s="97" t="s">
        <v>35</v>
      </c>
      <c r="B16" s="98">
        <v>10725616</v>
      </c>
      <c r="C16" s="99">
        <v>2287967</v>
      </c>
      <c r="D16" s="99">
        <v>1889018</v>
      </c>
      <c r="E16" s="99">
        <v>177386</v>
      </c>
      <c r="F16" s="99">
        <v>262808</v>
      </c>
      <c r="G16" s="99">
        <v>341178</v>
      </c>
      <c r="H16" s="99">
        <v>1312965</v>
      </c>
      <c r="I16" s="99">
        <v>647368</v>
      </c>
      <c r="J16" s="99">
        <v>30111</v>
      </c>
      <c r="K16" s="99">
        <v>522524</v>
      </c>
      <c r="L16" s="99">
        <v>3191175</v>
      </c>
      <c r="M16" s="99">
        <v>63116</v>
      </c>
      <c r="N16" s="99">
        <v>0</v>
      </c>
      <c r="O16" s="100"/>
      <c r="P16" s="101"/>
      <c r="Q16" s="101"/>
      <c r="R16" s="102"/>
      <c r="S16" s="103"/>
      <c r="T16" s="100"/>
      <c r="U16" s="104"/>
      <c r="V16" s="103"/>
      <c r="W16" s="103"/>
      <c r="X16" s="105"/>
      <c r="Y16" s="100"/>
      <c r="Z16" s="100"/>
      <c r="AA16" s="100"/>
      <c r="AB16" s="100"/>
    </row>
    <row r="17" spans="1:28" s="3" customFormat="1" ht="22.5" customHeight="1">
      <c r="A17" s="106" t="s">
        <v>36</v>
      </c>
      <c r="B17" s="94">
        <v>356073001</v>
      </c>
      <c r="C17" s="96">
        <v>76435731</v>
      </c>
      <c r="D17" s="96">
        <v>38928714</v>
      </c>
      <c r="E17" s="96">
        <v>3190747</v>
      </c>
      <c r="F17" s="96">
        <v>34080448</v>
      </c>
      <c r="G17" s="96">
        <v>27107101</v>
      </c>
      <c r="H17" s="96">
        <v>32664605</v>
      </c>
      <c r="I17" s="96">
        <v>3353310</v>
      </c>
      <c r="J17" s="96">
        <v>15634235</v>
      </c>
      <c r="K17" s="96">
        <v>25883846</v>
      </c>
      <c r="L17" s="96">
        <v>98371493</v>
      </c>
      <c r="M17" s="96">
        <v>422771</v>
      </c>
      <c r="N17" s="96">
        <v>0</v>
      </c>
      <c r="O17" s="89"/>
      <c r="P17" s="89"/>
      <c r="Q17" s="89"/>
      <c r="R17" s="90"/>
      <c r="S17" s="5"/>
      <c r="T17" s="89"/>
      <c r="U17" s="91"/>
      <c r="V17" s="5"/>
      <c r="W17" s="5"/>
      <c r="X17" s="92"/>
      <c r="Y17" s="89"/>
      <c r="Z17" s="89"/>
      <c r="AA17" s="89"/>
      <c r="AB17" s="89"/>
    </row>
    <row r="18" spans="1:28" s="39" customFormat="1" ht="16.5" customHeight="1">
      <c r="A18" s="97" t="s">
        <v>37</v>
      </c>
      <c r="B18" s="98">
        <v>94244266</v>
      </c>
      <c r="C18" s="99">
        <v>20724363</v>
      </c>
      <c r="D18" s="99">
        <v>9127099</v>
      </c>
      <c r="E18" s="99">
        <v>1485069</v>
      </c>
      <c r="F18" s="99">
        <v>10781238</v>
      </c>
      <c r="G18" s="99">
        <v>4020406</v>
      </c>
      <c r="H18" s="99">
        <v>8444717</v>
      </c>
      <c r="I18" s="99">
        <v>234393</v>
      </c>
      <c r="J18" s="99">
        <v>2087977</v>
      </c>
      <c r="K18" s="99">
        <v>6985179</v>
      </c>
      <c r="L18" s="99">
        <v>30285798</v>
      </c>
      <c r="M18" s="99">
        <v>68027</v>
      </c>
      <c r="N18" s="99">
        <v>0</v>
      </c>
      <c r="O18" s="100"/>
      <c r="P18" s="101"/>
      <c r="Q18" s="101"/>
      <c r="R18" s="102"/>
      <c r="S18" s="103"/>
      <c r="T18" s="100"/>
      <c r="U18" s="104"/>
      <c r="V18" s="103"/>
      <c r="W18" s="103"/>
      <c r="X18" s="105"/>
      <c r="Y18" s="100"/>
      <c r="Z18" s="100"/>
      <c r="AA18" s="100"/>
      <c r="AB18" s="100"/>
    </row>
    <row r="19" spans="1:28" s="39" customFormat="1" ht="15.75" customHeight="1">
      <c r="A19" s="97" t="s">
        <v>38</v>
      </c>
      <c r="B19" s="98">
        <v>72953321</v>
      </c>
      <c r="C19" s="99">
        <v>18948887</v>
      </c>
      <c r="D19" s="99">
        <v>8650477</v>
      </c>
      <c r="E19" s="99">
        <v>693250</v>
      </c>
      <c r="F19" s="99">
        <v>7149793</v>
      </c>
      <c r="G19" s="99">
        <v>3971443</v>
      </c>
      <c r="H19" s="99">
        <v>7509556</v>
      </c>
      <c r="I19" s="99">
        <v>444617</v>
      </c>
      <c r="J19" s="99">
        <v>3295050</v>
      </c>
      <c r="K19" s="99">
        <v>5308482</v>
      </c>
      <c r="L19" s="99">
        <v>16953307</v>
      </c>
      <c r="M19" s="99">
        <v>28459</v>
      </c>
      <c r="N19" s="99">
        <v>0</v>
      </c>
      <c r="O19" s="100"/>
      <c r="P19" s="101"/>
      <c r="Q19" s="101"/>
      <c r="R19" s="102"/>
      <c r="S19" s="103"/>
      <c r="T19" s="100"/>
      <c r="U19" s="104"/>
      <c r="V19" s="103"/>
      <c r="W19" s="103"/>
      <c r="X19" s="105"/>
      <c r="Y19" s="100"/>
      <c r="Z19" s="100"/>
      <c r="AA19" s="100"/>
      <c r="AB19" s="100"/>
    </row>
    <row r="20" spans="1:28" s="39" customFormat="1" ht="15.75" customHeight="1">
      <c r="A20" s="97" t="s">
        <v>39</v>
      </c>
      <c r="B20" s="98">
        <v>16602667</v>
      </c>
      <c r="C20" s="99">
        <v>2775511</v>
      </c>
      <c r="D20" s="99">
        <v>1852417</v>
      </c>
      <c r="E20" s="99">
        <v>47928</v>
      </c>
      <c r="F20" s="99">
        <v>1640731</v>
      </c>
      <c r="G20" s="99">
        <v>2350389</v>
      </c>
      <c r="H20" s="99">
        <v>1323371</v>
      </c>
      <c r="I20" s="99">
        <v>237298</v>
      </c>
      <c r="J20" s="99">
        <v>1878325</v>
      </c>
      <c r="K20" s="99">
        <v>807044</v>
      </c>
      <c r="L20" s="99">
        <v>3684761</v>
      </c>
      <c r="M20" s="99">
        <v>4892</v>
      </c>
      <c r="N20" s="99">
        <v>0</v>
      </c>
      <c r="O20" s="100"/>
      <c r="P20" s="101"/>
      <c r="Q20" s="101"/>
      <c r="R20" s="102"/>
      <c r="S20" s="103"/>
      <c r="T20" s="100"/>
      <c r="U20" s="104"/>
      <c r="V20" s="103"/>
      <c r="W20" s="103"/>
      <c r="X20" s="105"/>
      <c r="Y20" s="100"/>
      <c r="Z20" s="100"/>
      <c r="AA20" s="100"/>
      <c r="AB20" s="100"/>
    </row>
    <row r="21" spans="1:28" s="39" customFormat="1" ht="15.75" customHeight="1">
      <c r="A21" s="97" t="s">
        <v>40</v>
      </c>
      <c r="B21" s="98">
        <v>29299562</v>
      </c>
      <c r="C21" s="99">
        <v>5746466</v>
      </c>
      <c r="D21" s="99">
        <v>3444048</v>
      </c>
      <c r="E21" s="99">
        <v>186620</v>
      </c>
      <c r="F21" s="99">
        <v>2749492</v>
      </c>
      <c r="G21" s="99">
        <v>2183396</v>
      </c>
      <c r="H21" s="99">
        <v>3008344</v>
      </c>
      <c r="I21" s="99">
        <v>369165</v>
      </c>
      <c r="J21" s="99">
        <v>873613</v>
      </c>
      <c r="K21" s="99">
        <v>1503170</v>
      </c>
      <c r="L21" s="99">
        <v>9154342</v>
      </c>
      <c r="M21" s="99">
        <v>80906</v>
      </c>
      <c r="N21" s="99">
        <v>0</v>
      </c>
      <c r="O21" s="100"/>
      <c r="P21" s="101"/>
      <c r="Q21" s="101"/>
      <c r="R21" s="102"/>
      <c r="S21" s="103"/>
      <c r="T21" s="100"/>
      <c r="U21" s="104"/>
      <c r="V21" s="103"/>
      <c r="W21" s="103"/>
      <c r="X21" s="105"/>
      <c r="Y21" s="100"/>
      <c r="Z21" s="100"/>
      <c r="AA21" s="100"/>
      <c r="AB21" s="100"/>
    </row>
    <row r="22" spans="1:28" s="39" customFormat="1" ht="15.75" customHeight="1">
      <c r="A22" s="97" t="s">
        <v>41</v>
      </c>
      <c r="B22" s="98">
        <v>33509232</v>
      </c>
      <c r="C22" s="99">
        <v>8760055</v>
      </c>
      <c r="D22" s="99">
        <v>3395324</v>
      </c>
      <c r="E22" s="99">
        <v>184839</v>
      </c>
      <c r="F22" s="99">
        <v>3497188</v>
      </c>
      <c r="G22" s="99">
        <v>2722291</v>
      </c>
      <c r="H22" s="99">
        <v>2640617</v>
      </c>
      <c r="I22" s="99">
        <v>401293</v>
      </c>
      <c r="J22" s="99">
        <v>2173721</v>
      </c>
      <c r="K22" s="99">
        <v>3948082</v>
      </c>
      <c r="L22" s="99">
        <v>5785822</v>
      </c>
      <c r="M22" s="99">
        <v>0</v>
      </c>
      <c r="N22" s="99">
        <v>0</v>
      </c>
      <c r="O22" s="100"/>
      <c r="P22" s="101"/>
      <c r="Q22" s="101"/>
      <c r="R22" s="102"/>
      <c r="S22" s="103"/>
      <c r="T22" s="100"/>
      <c r="U22" s="104"/>
      <c r="V22" s="103"/>
      <c r="W22" s="103"/>
      <c r="X22" s="105"/>
      <c r="Y22" s="100"/>
      <c r="Z22" s="100"/>
      <c r="AA22" s="100"/>
      <c r="AB22" s="100"/>
    </row>
    <row r="23" spans="1:28" s="39" customFormat="1" ht="20.25" customHeight="1">
      <c r="A23" s="97" t="s">
        <v>42</v>
      </c>
      <c r="B23" s="98">
        <v>22087343</v>
      </c>
      <c r="C23" s="99">
        <v>3576605</v>
      </c>
      <c r="D23" s="99">
        <v>1924855</v>
      </c>
      <c r="E23" s="99">
        <v>80987</v>
      </c>
      <c r="F23" s="99">
        <v>1919397</v>
      </c>
      <c r="G23" s="99">
        <v>2019303</v>
      </c>
      <c r="H23" s="99">
        <v>1821301</v>
      </c>
      <c r="I23" s="99">
        <v>233939</v>
      </c>
      <c r="J23" s="99">
        <v>2412926</v>
      </c>
      <c r="K23" s="99">
        <v>1218324</v>
      </c>
      <c r="L23" s="99">
        <v>6879706</v>
      </c>
      <c r="M23" s="99">
        <v>0</v>
      </c>
      <c r="N23" s="99">
        <v>0</v>
      </c>
      <c r="O23" s="100"/>
      <c r="P23" s="101"/>
      <c r="Q23" s="101"/>
      <c r="R23" s="102"/>
      <c r="S23" s="103"/>
      <c r="T23" s="100"/>
      <c r="U23" s="104"/>
      <c r="V23" s="103"/>
      <c r="W23" s="103"/>
      <c r="X23" s="105"/>
      <c r="Y23" s="100"/>
      <c r="Z23" s="100"/>
      <c r="AA23" s="100"/>
      <c r="AB23" s="100"/>
    </row>
    <row r="24" spans="1:28" s="39" customFormat="1" ht="15.75" customHeight="1">
      <c r="A24" s="97" t="s">
        <v>43</v>
      </c>
      <c r="B24" s="98">
        <v>22355277</v>
      </c>
      <c r="C24" s="99">
        <v>4350624</v>
      </c>
      <c r="D24" s="99">
        <v>2026528</v>
      </c>
      <c r="E24" s="99">
        <v>120960</v>
      </c>
      <c r="F24" s="99">
        <v>1939726</v>
      </c>
      <c r="G24" s="99">
        <v>2031867</v>
      </c>
      <c r="H24" s="99">
        <v>2034166</v>
      </c>
      <c r="I24" s="99">
        <v>298196</v>
      </c>
      <c r="J24" s="99">
        <v>2373027</v>
      </c>
      <c r="K24" s="99">
        <v>1326225</v>
      </c>
      <c r="L24" s="99">
        <v>5817223</v>
      </c>
      <c r="M24" s="99">
        <v>36735</v>
      </c>
      <c r="N24" s="99">
        <v>0</v>
      </c>
      <c r="O24" s="100"/>
      <c r="P24" s="101"/>
      <c r="Q24" s="101"/>
      <c r="R24" s="102"/>
      <c r="S24" s="103"/>
      <c r="T24" s="100"/>
      <c r="U24" s="104"/>
      <c r="V24" s="103"/>
      <c r="W24" s="103"/>
      <c r="X24" s="105"/>
      <c r="Y24" s="100"/>
      <c r="Z24" s="100"/>
      <c r="AA24" s="100"/>
      <c r="AB24" s="100"/>
    </row>
    <row r="25" spans="1:28" s="39" customFormat="1" ht="15.75" customHeight="1">
      <c r="A25" s="97" t="s">
        <v>44</v>
      </c>
      <c r="B25" s="98">
        <v>5663093</v>
      </c>
      <c r="C25" s="99">
        <v>946243</v>
      </c>
      <c r="D25" s="99">
        <v>915644</v>
      </c>
      <c r="E25" s="99">
        <v>49529</v>
      </c>
      <c r="F25" s="99">
        <v>242816</v>
      </c>
      <c r="G25" s="99">
        <v>510984</v>
      </c>
      <c r="H25" s="99">
        <v>288493</v>
      </c>
      <c r="I25" s="99">
        <v>90866</v>
      </c>
      <c r="J25" s="99">
        <v>160</v>
      </c>
      <c r="K25" s="99">
        <v>131203</v>
      </c>
      <c r="L25" s="99">
        <v>2361739</v>
      </c>
      <c r="M25" s="99">
        <v>125416</v>
      </c>
      <c r="N25" s="99">
        <v>0</v>
      </c>
      <c r="O25" s="100"/>
      <c r="P25" s="101"/>
      <c r="Q25" s="101"/>
      <c r="R25" s="102"/>
      <c r="S25" s="103"/>
      <c r="T25" s="100"/>
      <c r="U25" s="104"/>
      <c r="V25" s="103"/>
      <c r="W25" s="103"/>
      <c r="X25" s="105"/>
      <c r="Y25" s="100"/>
      <c r="Z25" s="100"/>
      <c r="AA25" s="100"/>
      <c r="AB25" s="100"/>
    </row>
    <row r="26" spans="1:28" s="39" customFormat="1" ht="15.75" customHeight="1">
      <c r="A26" s="97" t="s">
        <v>45</v>
      </c>
      <c r="B26" s="98">
        <v>9398353</v>
      </c>
      <c r="C26" s="99">
        <v>1795058</v>
      </c>
      <c r="D26" s="99">
        <v>1082698</v>
      </c>
      <c r="E26" s="99">
        <v>78546</v>
      </c>
      <c r="F26" s="99">
        <v>623691</v>
      </c>
      <c r="G26" s="99">
        <v>1517282</v>
      </c>
      <c r="H26" s="99">
        <v>996505</v>
      </c>
      <c r="I26" s="99">
        <v>18548</v>
      </c>
      <c r="J26" s="99">
        <v>60186</v>
      </c>
      <c r="K26" s="99">
        <v>576570</v>
      </c>
      <c r="L26" s="99">
        <v>2647734</v>
      </c>
      <c r="M26" s="99">
        <v>1535</v>
      </c>
      <c r="N26" s="99">
        <v>0</v>
      </c>
      <c r="O26" s="100"/>
      <c r="P26" s="101"/>
      <c r="Q26" s="101"/>
      <c r="R26" s="102"/>
      <c r="S26" s="103"/>
      <c r="T26" s="100"/>
      <c r="U26" s="104"/>
      <c r="V26" s="103"/>
      <c r="W26" s="103"/>
      <c r="X26" s="105"/>
      <c r="Y26" s="100"/>
      <c r="Z26" s="100"/>
      <c r="AA26" s="100"/>
      <c r="AB26" s="100"/>
    </row>
    <row r="27" spans="1:28" s="39" customFormat="1" ht="15.75" customHeight="1">
      <c r="A27" s="97" t="s">
        <v>46</v>
      </c>
      <c r="B27" s="98">
        <v>4192426</v>
      </c>
      <c r="C27" s="99">
        <v>733588</v>
      </c>
      <c r="D27" s="99">
        <v>429216</v>
      </c>
      <c r="E27" s="99">
        <v>30357</v>
      </c>
      <c r="F27" s="99">
        <v>428378</v>
      </c>
      <c r="G27" s="99">
        <v>682961</v>
      </c>
      <c r="H27" s="99">
        <v>445408</v>
      </c>
      <c r="I27" s="99">
        <v>43068</v>
      </c>
      <c r="J27" s="99">
        <v>312</v>
      </c>
      <c r="K27" s="99">
        <v>577576</v>
      </c>
      <c r="L27" s="99">
        <v>821562</v>
      </c>
      <c r="M27" s="99">
        <v>0</v>
      </c>
      <c r="N27" s="99">
        <v>0</v>
      </c>
      <c r="O27" s="100"/>
      <c r="P27" s="101"/>
      <c r="Q27" s="101"/>
      <c r="R27" s="102"/>
      <c r="S27" s="103"/>
      <c r="T27" s="100"/>
      <c r="U27" s="104"/>
      <c r="V27" s="103"/>
      <c r="W27" s="103"/>
      <c r="X27" s="105"/>
      <c r="Y27" s="100"/>
      <c r="Z27" s="100"/>
      <c r="AA27" s="100"/>
      <c r="AB27" s="100"/>
    </row>
    <row r="28" spans="1:28" s="39" customFormat="1" ht="20.25" customHeight="1">
      <c r="A28" s="97" t="s">
        <v>47</v>
      </c>
      <c r="B28" s="98">
        <v>4688182</v>
      </c>
      <c r="C28" s="99">
        <v>1028188</v>
      </c>
      <c r="D28" s="99">
        <v>684859</v>
      </c>
      <c r="E28" s="99">
        <v>20783</v>
      </c>
      <c r="F28" s="99">
        <v>276673</v>
      </c>
      <c r="G28" s="99">
        <v>529623</v>
      </c>
      <c r="H28" s="99">
        <v>479522</v>
      </c>
      <c r="I28" s="99">
        <v>20631</v>
      </c>
      <c r="J28" s="99">
        <v>4280</v>
      </c>
      <c r="K28" s="99">
        <v>730923</v>
      </c>
      <c r="L28" s="99">
        <v>897967</v>
      </c>
      <c r="M28" s="99">
        <v>14733</v>
      </c>
      <c r="N28" s="99">
        <v>0</v>
      </c>
      <c r="O28" s="100"/>
      <c r="P28" s="101"/>
      <c r="Q28" s="101"/>
      <c r="R28" s="102"/>
      <c r="S28" s="103"/>
      <c r="T28" s="100"/>
      <c r="U28" s="104"/>
      <c r="V28" s="103"/>
      <c r="W28" s="103"/>
      <c r="X28" s="105"/>
      <c r="Y28" s="100"/>
      <c r="Z28" s="100"/>
      <c r="AA28" s="100"/>
      <c r="AB28" s="100"/>
    </row>
    <row r="29" spans="1:28" s="39" customFormat="1" ht="15.75" customHeight="1">
      <c r="A29" s="97" t="s">
        <v>48</v>
      </c>
      <c r="B29" s="98">
        <v>5945665</v>
      </c>
      <c r="C29" s="99">
        <v>907120</v>
      </c>
      <c r="D29" s="99">
        <v>627405</v>
      </c>
      <c r="E29" s="99">
        <v>39720</v>
      </c>
      <c r="F29" s="99">
        <v>442628</v>
      </c>
      <c r="G29" s="99">
        <v>643492</v>
      </c>
      <c r="H29" s="99">
        <v>368150</v>
      </c>
      <c r="I29" s="99">
        <v>121151</v>
      </c>
      <c r="J29" s="99">
        <v>37740</v>
      </c>
      <c r="K29" s="99">
        <v>498658</v>
      </c>
      <c r="L29" s="99">
        <v>2259601</v>
      </c>
      <c r="M29" s="99">
        <v>0</v>
      </c>
      <c r="N29" s="99">
        <v>0</v>
      </c>
      <c r="O29" s="100"/>
      <c r="P29" s="101"/>
      <c r="Q29" s="101"/>
      <c r="R29" s="102"/>
      <c r="S29" s="103"/>
      <c r="T29" s="100"/>
      <c r="U29" s="104"/>
      <c r="V29" s="103"/>
      <c r="W29" s="103"/>
      <c r="X29" s="105"/>
      <c r="Y29" s="100"/>
      <c r="Z29" s="100"/>
      <c r="AA29" s="100"/>
      <c r="AB29" s="100"/>
    </row>
    <row r="30" spans="1:28" s="39" customFormat="1" ht="15.75" customHeight="1">
      <c r="A30" s="97" t="s">
        <v>49</v>
      </c>
      <c r="B30" s="98">
        <v>4912840</v>
      </c>
      <c r="C30" s="99">
        <v>1043256</v>
      </c>
      <c r="D30" s="99">
        <v>722824</v>
      </c>
      <c r="E30" s="99">
        <v>16773</v>
      </c>
      <c r="F30" s="99">
        <v>216018</v>
      </c>
      <c r="G30" s="99">
        <v>435096</v>
      </c>
      <c r="H30" s="99">
        <v>543782</v>
      </c>
      <c r="I30" s="99">
        <v>35934</v>
      </c>
      <c r="J30" s="99">
        <v>430</v>
      </c>
      <c r="K30" s="99">
        <v>242620</v>
      </c>
      <c r="L30" s="99">
        <v>1604421</v>
      </c>
      <c r="M30" s="99">
        <v>51686</v>
      </c>
      <c r="N30" s="99">
        <v>0</v>
      </c>
      <c r="O30" s="100"/>
      <c r="P30" s="101"/>
      <c r="Q30" s="101"/>
      <c r="R30" s="102"/>
      <c r="S30" s="103"/>
      <c r="T30" s="100"/>
      <c r="U30" s="104"/>
      <c r="V30" s="103"/>
      <c r="W30" s="103"/>
      <c r="X30" s="105"/>
      <c r="Y30" s="100"/>
      <c r="Z30" s="100"/>
      <c r="AA30" s="100"/>
      <c r="AB30" s="100"/>
    </row>
    <row r="31" spans="1:28" s="39" customFormat="1" ht="15.75" customHeight="1">
      <c r="A31" s="97" t="s">
        <v>50</v>
      </c>
      <c r="B31" s="98">
        <v>3777390</v>
      </c>
      <c r="C31" s="99">
        <v>677357</v>
      </c>
      <c r="D31" s="99">
        <v>545765</v>
      </c>
      <c r="E31" s="99">
        <v>43870</v>
      </c>
      <c r="F31" s="99">
        <v>185583</v>
      </c>
      <c r="G31" s="99">
        <v>457949</v>
      </c>
      <c r="H31" s="99">
        <v>369527</v>
      </c>
      <c r="I31" s="99">
        <v>37160</v>
      </c>
      <c r="J31" s="99">
        <v>29290</v>
      </c>
      <c r="K31" s="99">
        <v>210310</v>
      </c>
      <c r="L31" s="99">
        <v>1214255</v>
      </c>
      <c r="M31" s="99">
        <v>6324</v>
      </c>
      <c r="N31" s="99">
        <v>0</v>
      </c>
      <c r="O31" s="100"/>
      <c r="P31" s="101"/>
      <c r="Q31" s="101"/>
      <c r="R31" s="102"/>
      <c r="S31" s="103"/>
      <c r="T31" s="100"/>
      <c r="U31" s="104"/>
      <c r="V31" s="103"/>
      <c r="W31" s="103"/>
      <c r="X31" s="105"/>
      <c r="Y31" s="100"/>
      <c r="Z31" s="100"/>
      <c r="AA31" s="100"/>
      <c r="AB31" s="100"/>
    </row>
    <row r="32" spans="1:28" s="39" customFormat="1" ht="15.75" customHeight="1">
      <c r="A32" s="97" t="s">
        <v>51</v>
      </c>
      <c r="B32" s="98">
        <v>4123543</v>
      </c>
      <c r="C32" s="99">
        <v>858688</v>
      </c>
      <c r="D32" s="99">
        <v>427663</v>
      </c>
      <c r="E32" s="99">
        <v>16436</v>
      </c>
      <c r="F32" s="99">
        <v>248807</v>
      </c>
      <c r="G32" s="99">
        <v>446111</v>
      </c>
      <c r="H32" s="99">
        <v>424156</v>
      </c>
      <c r="I32" s="99">
        <v>166115</v>
      </c>
      <c r="J32" s="99">
        <v>21503</v>
      </c>
      <c r="K32" s="99">
        <v>264606</v>
      </c>
      <c r="L32" s="99">
        <v>1249458</v>
      </c>
      <c r="M32" s="99">
        <v>0</v>
      </c>
      <c r="N32" s="99">
        <v>0</v>
      </c>
      <c r="O32" s="100"/>
      <c r="P32" s="101"/>
      <c r="Q32" s="101"/>
      <c r="R32" s="102"/>
      <c r="S32" s="103"/>
      <c r="T32" s="100"/>
      <c r="U32" s="104"/>
      <c r="V32" s="103"/>
      <c r="W32" s="103"/>
      <c r="X32" s="105"/>
      <c r="Y32" s="100"/>
      <c r="Z32" s="100"/>
      <c r="AA32" s="100"/>
      <c r="AB32" s="100"/>
    </row>
    <row r="33" spans="1:28" s="39" customFormat="1" ht="20.25" customHeight="1">
      <c r="A33" s="97" t="s">
        <v>52</v>
      </c>
      <c r="B33" s="98">
        <v>11084742</v>
      </c>
      <c r="C33" s="99">
        <v>1852210</v>
      </c>
      <c r="D33" s="99">
        <v>1437595</v>
      </c>
      <c r="E33" s="99">
        <v>62586</v>
      </c>
      <c r="F33" s="99">
        <v>891096</v>
      </c>
      <c r="G33" s="99">
        <v>1572167</v>
      </c>
      <c r="H33" s="99">
        <v>1004949</v>
      </c>
      <c r="I33" s="99">
        <v>543920</v>
      </c>
      <c r="J33" s="99">
        <v>150310</v>
      </c>
      <c r="K33" s="99">
        <v>757752</v>
      </c>
      <c r="L33" s="99">
        <v>2808099</v>
      </c>
      <c r="M33" s="99">
        <v>4058</v>
      </c>
      <c r="N33" s="99">
        <v>0</v>
      </c>
      <c r="O33" s="100"/>
      <c r="P33" s="101"/>
      <c r="Q33" s="101"/>
      <c r="R33" s="102"/>
      <c r="S33" s="103"/>
      <c r="T33" s="100"/>
      <c r="U33" s="104"/>
      <c r="V33" s="103"/>
      <c r="W33" s="103"/>
      <c r="X33" s="105"/>
      <c r="Y33" s="100"/>
      <c r="Z33" s="100"/>
      <c r="AA33" s="100"/>
      <c r="AB33" s="100"/>
    </row>
    <row r="34" spans="1:28" s="39" customFormat="1" ht="15.75" customHeight="1">
      <c r="A34" s="97" t="s">
        <v>53</v>
      </c>
      <c r="B34" s="98">
        <v>11235099</v>
      </c>
      <c r="C34" s="99">
        <v>1711512</v>
      </c>
      <c r="D34" s="99">
        <v>1634297</v>
      </c>
      <c r="E34" s="99">
        <v>32494</v>
      </c>
      <c r="F34" s="99">
        <v>847193</v>
      </c>
      <c r="G34" s="99">
        <v>1012341</v>
      </c>
      <c r="H34" s="99">
        <v>962041</v>
      </c>
      <c r="I34" s="99">
        <v>57016</v>
      </c>
      <c r="J34" s="99">
        <v>235385</v>
      </c>
      <c r="K34" s="99">
        <v>797122</v>
      </c>
      <c r="L34" s="99">
        <v>3945698</v>
      </c>
      <c r="M34" s="99">
        <v>0</v>
      </c>
      <c r="N34" s="99">
        <v>0</v>
      </c>
      <c r="O34" s="100"/>
      <c r="P34" s="101"/>
      <c r="Q34" s="101"/>
      <c r="R34" s="102"/>
      <c r="S34" s="103"/>
      <c r="T34" s="100"/>
      <c r="U34" s="104"/>
      <c r="V34" s="103"/>
      <c r="W34" s="103"/>
      <c r="X34" s="105"/>
      <c r="Y34" s="100"/>
      <c r="Z34" s="100"/>
      <c r="AA34" s="100"/>
      <c r="AB34" s="100"/>
    </row>
    <row r="35" spans="1:28" s="3" customFormat="1" ht="22.5" customHeight="1">
      <c r="A35" s="93" t="s">
        <v>54</v>
      </c>
      <c r="B35" s="94">
        <v>345794547</v>
      </c>
      <c r="C35" s="96">
        <v>66052530</v>
      </c>
      <c r="D35" s="96">
        <v>40110738</v>
      </c>
      <c r="E35" s="96">
        <v>2170948</v>
      </c>
      <c r="F35" s="96">
        <v>28859722</v>
      </c>
      <c r="G35" s="96">
        <v>21190431</v>
      </c>
      <c r="H35" s="96">
        <v>37836906</v>
      </c>
      <c r="I35" s="96">
        <v>5342057</v>
      </c>
      <c r="J35" s="96">
        <v>17605474</v>
      </c>
      <c r="K35" s="96">
        <v>31797941</v>
      </c>
      <c r="L35" s="96">
        <v>93846692</v>
      </c>
      <c r="M35" s="96">
        <v>981108</v>
      </c>
      <c r="N35" s="96">
        <v>0</v>
      </c>
      <c r="O35" s="89"/>
      <c r="P35" s="89"/>
      <c r="Q35" s="89"/>
      <c r="R35" s="90"/>
      <c r="S35" s="5"/>
      <c r="T35" s="89"/>
      <c r="U35" s="91"/>
      <c r="V35" s="5"/>
      <c r="W35" s="5"/>
      <c r="X35" s="92"/>
      <c r="Y35" s="89"/>
      <c r="Z35" s="89"/>
      <c r="AA35" s="89"/>
      <c r="AB35" s="89"/>
    </row>
    <row r="36" spans="1:28" s="39" customFormat="1" ht="15.75" customHeight="1">
      <c r="A36" s="97" t="s">
        <v>55</v>
      </c>
      <c r="B36" s="98">
        <v>170986344</v>
      </c>
      <c r="C36" s="99">
        <v>31217488</v>
      </c>
      <c r="D36" s="99">
        <v>20070270</v>
      </c>
      <c r="E36" s="99">
        <v>911000</v>
      </c>
      <c r="F36" s="99">
        <v>17247325</v>
      </c>
      <c r="G36" s="99">
        <v>4269683</v>
      </c>
      <c r="H36" s="99">
        <v>18713573</v>
      </c>
      <c r="I36" s="99">
        <v>2329751</v>
      </c>
      <c r="J36" s="99">
        <v>14809766</v>
      </c>
      <c r="K36" s="99">
        <v>16022596</v>
      </c>
      <c r="L36" s="99">
        <v>45345109</v>
      </c>
      <c r="M36" s="99">
        <v>49783</v>
      </c>
      <c r="N36" s="99">
        <v>0</v>
      </c>
      <c r="O36" s="100"/>
      <c r="P36" s="101"/>
      <c r="Q36" s="101"/>
      <c r="R36" s="102"/>
      <c r="S36" s="103"/>
      <c r="T36" s="100"/>
      <c r="U36" s="104"/>
      <c r="V36" s="103"/>
      <c r="W36" s="103"/>
      <c r="X36" s="105"/>
      <c r="Y36" s="100"/>
      <c r="Z36" s="100"/>
      <c r="AA36" s="100"/>
      <c r="AB36" s="100"/>
    </row>
    <row r="37" spans="1:28" s="39" customFormat="1" ht="15.75" customHeight="1">
      <c r="A37" s="97" t="s">
        <v>56</v>
      </c>
      <c r="B37" s="98">
        <v>15766888</v>
      </c>
      <c r="C37" s="99">
        <v>3292522</v>
      </c>
      <c r="D37" s="99">
        <v>1653962</v>
      </c>
      <c r="E37" s="99">
        <v>138263</v>
      </c>
      <c r="F37" s="99">
        <v>1385064</v>
      </c>
      <c r="G37" s="99">
        <v>411450</v>
      </c>
      <c r="H37" s="99">
        <v>1558322</v>
      </c>
      <c r="I37" s="99">
        <v>359325</v>
      </c>
      <c r="J37" s="99">
        <v>479727</v>
      </c>
      <c r="K37" s="99">
        <v>1774050</v>
      </c>
      <c r="L37" s="99">
        <v>4714203</v>
      </c>
      <c r="M37" s="99">
        <v>0</v>
      </c>
      <c r="N37" s="99">
        <v>0</v>
      </c>
      <c r="O37" s="100"/>
      <c r="P37" s="101"/>
      <c r="Q37" s="101"/>
      <c r="R37" s="102"/>
      <c r="S37" s="103"/>
      <c r="T37" s="100"/>
      <c r="U37" s="104"/>
      <c r="V37" s="103"/>
      <c r="W37" s="103"/>
      <c r="X37" s="105"/>
      <c r="Y37" s="100"/>
      <c r="Z37" s="100"/>
      <c r="AA37" s="100"/>
      <c r="AB37" s="100"/>
    </row>
    <row r="38" spans="1:28" s="39" customFormat="1" ht="15.75" customHeight="1">
      <c r="A38" s="97" t="s">
        <v>57</v>
      </c>
      <c r="B38" s="98">
        <v>15036494</v>
      </c>
      <c r="C38" s="99">
        <v>3491835</v>
      </c>
      <c r="D38" s="99">
        <v>1370161</v>
      </c>
      <c r="E38" s="99">
        <v>229439</v>
      </c>
      <c r="F38" s="99">
        <v>1763227</v>
      </c>
      <c r="G38" s="99">
        <v>808768</v>
      </c>
      <c r="H38" s="99">
        <v>1548758</v>
      </c>
      <c r="I38" s="99">
        <v>217268</v>
      </c>
      <c r="J38" s="99">
        <v>427800</v>
      </c>
      <c r="K38" s="99">
        <v>2737994</v>
      </c>
      <c r="L38" s="99">
        <v>2406934</v>
      </c>
      <c r="M38" s="99">
        <v>34310</v>
      </c>
      <c r="N38" s="99">
        <v>0</v>
      </c>
      <c r="O38" s="100"/>
      <c r="P38" s="101"/>
      <c r="Q38" s="101"/>
      <c r="R38" s="102"/>
      <c r="S38" s="103"/>
      <c r="T38" s="100"/>
      <c r="U38" s="104"/>
      <c r="V38" s="103"/>
      <c r="W38" s="103"/>
      <c r="X38" s="105"/>
      <c r="Y38" s="100"/>
      <c r="Z38" s="100"/>
      <c r="AA38" s="100"/>
      <c r="AB38" s="100"/>
    </row>
    <row r="39" spans="1:28" s="39" customFormat="1" ht="15.75" customHeight="1">
      <c r="A39" s="97" t="s">
        <v>58</v>
      </c>
      <c r="B39" s="98">
        <v>24006793</v>
      </c>
      <c r="C39" s="99">
        <v>4727660</v>
      </c>
      <c r="D39" s="99">
        <v>2260486</v>
      </c>
      <c r="E39" s="99">
        <v>247701</v>
      </c>
      <c r="F39" s="99">
        <v>1505504</v>
      </c>
      <c r="G39" s="99">
        <v>1573445</v>
      </c>
      <c r="H39" s="99">
        <v>2721014</v>
      </c>
      <c r="I39" s="99">
        <v>81822</v>
      </c>
      <c r="J39" s="99">
        <v>944415</v>
      </c>
      <c r="K39" s="99">
        <v>2253015</v>
      </c>
      <c r="L39" s="99">
        <v>7676127</v>
      </c>
      <c r="M39" s="99">
        <v>15604</v>
      </c>
      <c r="N39" s="99">
        <v>0</v>
      </c>
      <c r="O39" s="100"/>
      <c r="P39" s="101"/>
      <c r="Q39" s="101"/>
      <c r="R39" s="102"/>
      <c r="S39" s="103"/>
      <c r="T39" s="100"/>
      <c r="U39" s="104"/>
      <c r="V39" s="103"/>
      <c r="W39" s="103"/>
      <c r="X39" s="105"/>
      <c r="Y39" s="100"/>
      <c r="Z39" s="100"/>
      <c r="AA39" s="100"/>
      <c r="AB39" s="100"/>
    </row>
    <row r="40" spans="1:28" s="39" customFormat="1" ht="15.75" customHeight="1">
      <c r="A40" s="97" t="s">
        <v>59</v>
      </c>
      <c r="B40" s="98">
        <v>5035197</v>
      </c>
      <c r="C40" s="99">
        <v>818841</v>
      </c>
      <c r="D40" s="99">
        <v>652812</v>
      </c>
      <c r="E40" s="99">
        <v>16463</v>
      </c>
      <c r="F40" s="99">
        <v>262572</v>
      </c>
      <c r="G40" s="99">
        <v>243995</v>
      </c>
      <c r="H40" s="99">
        <v>699619</v>
      </c>
      <c r="I40" s="99">
        <v>176919</v>
      </c>
      <c r="J40" s="99">
        <v>1620</v>
      </c>
      <c r="K40" s="99">
        <v>279079</v>
      </c>
      <c r="L40" s="99">
        <v>1883277</v>
      </c>
      <c r="M40" s="99">
        <v>0</v>
      </c>
      <c r="N40" s="99">
        <v>0</v>
      </c>
      <c r="O40" s="100"/>
      <c r="P40" s="101"/>
      <c r="Q40" s="101"/>
      <c r="R40" s="102"/>
      <c r="S40" s="103"/>
      <c r="T40" s="100"/>
      <c r="U40" s="104"/>
      <c r="V40" s="103"/>
      <c r="W40" s="103"/>
      <c r="X40" s="105"/>
      <c r="Y40" s="100"/>
      <c r="Z40" s="100"/>
      <c r="AA40" s="100"/>
      <c r="AB40" s="100"/>
    </row>
    <row r="41" spans="1:28" s="39" customFormat="1" ht="20.25" customHeight="1">
      <c r="A41" s="97" t="s">
        <v>60</v>
      </c>
      <c r="B41" s="98">
        <v>8417503</v>
      </c>
      <c r="C41" s="99">
        <v>1233782</v>
      </c>
      <c r="D41" s="99">
        <v>1234551</v>
      </c>
      <c r="E41" s="99">
        <v>49147</v>
      </c>
      <c r="F41" s="99">
        <v>450537</v>
      </c>
      <c r="G41" s="99">
        <v>977905</v>
      </c>
      <c r="H41" s="99">
        <v>1011751</v>
      </c>
      <c r="I41" s="99">
        <v>34533</v>
      </c>
      <c r="J41" s="99">
        <v>155</v>
      </c>
      <c r="K41" s="99">
        <v>284480</v>
      </c>
      <c r="L41" s="99">
        <v>3120837</v>
      </c>
      <c r="M41" s="99">
        <v>19825</v>
      </c>
      <c r="N41" s="99">
        <v>0</v>
      </c>
      <c r="O41" s="100"/>
      <c r="P41" s="101"/>
      <c r="Q41" s="101"/>
      <c r="R41" s="102"/>
      <c r="S41" s="103"/>
      <c r="T41" s="100"/>
      <c r="U41" s="104"/>
      <c r="V41" s="103"/>
      <c r="W41" s="103"/>
      <c r="X41" s="105"/>
      <c r="Y41" s="100"/>
      <c r="Z41" s="100"/>
      <c r="AA41" s="100"/>
      <c r="AB41" s="100"/>
    </row>
    <row r="42" spans="1:28" s="39" customFormat="1" ht="15.75" customHeight="1">
      <c r="A42" s="97" t="s">
        <v>61</v>
      </c>
      <c r="B42" s="98">
        <v>6549513</v>
      </c>
      <c r="C42" s="99">
        <v>995249</v>
      </c>
      <c r="D42" s="99">
        <v>423918</v>
      </c>
      <c r="E42" s="99">
        <v>18447</v>
      </c>
      <c r="F42" s="99">
        <v>232355</v>
      </c>
      <c r="G42" s="99">
        <v>1049247</v>
      </c>
      <c r="H42" s="99">
        <v>498831</v>
      </c>
      <c r="I42" s="99">
        <v>142093</v>
      </c>
      <c r="J42" s="99">
        <v>25950</v>
      </c>
      <c r="K42" s="99">
        <v>329820</v>
      </c>
      <c r="L42" s="99">
        <v>2750097</v>
      </c>
      <c r="M42" s="99">
        <v>83506</v>
      </c>
      <c r="N42" s="99">
        <v>0</v>
      </c>
      <c r="O42" s="100"/>
      <c r="P42" s="101"/>
      <c r="Q42" s="101"/>
      <c r="R42" s="102"/>
      <c r="S42" s="103"/>
      <c r="T42" s="100"/>
      <c r="U42" s="104"/>
      <c r="V42" s="103"/>
      <c r="W42" s="103"/>
      <c r="X42" s="105"/>
      <c r="Y42" s="100"/>
      <c r="Z42" s="100"/>
      <c r="AA42" s="100"/>
      <c r="AB42" s="100"/>
    </row>
    <row r="43" spans="1:28" s="39" customFormat="1" ht="15.75" customHeight="1">
      <c r="A43" s="97" t="s">
        <v>62</v>
      </c>
      <c r="B43" s="98">
        <v>7499813</v>
      </c>
      <c r="C43" s="99">
        <v>1532009</v>
      </c>
      <c r="D43" s="99">
        <v>1142429</v>
      </c>
      <c r="E43" s="99">
        <v>20249</v>
      </c>
      <c r="F43" s="99">
        <v>358647</v>
      </c>
      <c r="G43" s="99">
        <v>594951</v>
      </c>
      <c r="H43" s="99">
        <v>674998</v>
      </c>
      <c r="I43" s="99">
        <v>39198</v>
      </c>
      <c r="J43" s="99">
        <v>250</v>
      </c>
      <c r="K43" s="99">
        <v>264513</v>
      </c>
      <c r="L43" s="99">
        <v>2805034</v>
      </c>
      <c r="M43" s="99">
        <v>67535</v>
      </c>
      <c r="N43" s="99">
        <v>0</v>
      </c>
      <c r="O43" s="100"/>
      <c r="P43" s="101"/>
      <c r="Q43" s="101"/>
      <c r="R43" s="102"/>
      <c r="S43" s="103"/>
      <c r="T43" s="100"/>
      <c r="U43" s="104"/>
      <c r="V43" s="103"/>
      <c r="W43" s="103"/>
      <c r="X43" s="105"/>
      <c r="Y43" s="100"/>
      <c r="Z43" s="100"/>
      <c r="AA43" s="100"/>
      <c r="AB43" s="100"/>
    </row>
    <row r="44" spans="1:28" s="39" customFormat="1" ht="15.75" customHeight="1">
      <c r="A44" s="97" t="s">
        <v>63</v>
      </c>
      <c r="B44" s="98">
        <v>7093759</v>
      </c>
      <c r="C44" s="99">
        <v>1664548</v>
      </c>
      <c r="D44" s="99">
        <v>916840</v>
      </c>
      <c r="E44" s="99">
        <v>26840</v>
      </c>
      <c r="F44" s="99">
        <v>539650</v>
      </c>
      <c r="G44" s="99">
        <v>912947</v>
      </c>
      <c r="H44" s="99">
        <v>748634</v>
      </c>
      <c r="I44" s="99">
        <v>215476</v>
      </c>
      <c r="J44" s="99">
        <v>233410</v>
      </c>
      <c r="K44" s="99">
        <v>500221</v>
      </c>
      <c r="L44" s="99">
        <v>1299809</v>
      </c>
      <c r="M44" s="99">
        <v>35384</v>
      </c>
      <c r="N44" s="99">
        <v>0</v>
      </c>
      <c r="O44" s="100"/>
      <c r="P44" s="101"/>
      <c r="Q44" s="101"/>
      <c r="R44" s="102"/>
      <c r="S44" s="103"/>
      <c r="T44" s="100"/>
      <c r="U44" s="104"/>
      <c r="V44" s="103"/>
      <c r="W44" s="103"/>
      <c r="X44" s="105"/>
      <c r="Y44" s="100"/>
      <c r="Z44" s="100"/>
      <c r="AA44" s="100"/>
      <c r="AB44" s="100"/>
    </row>
    <row r="45" spans="1:28" s="39" customFormat="1" ht="15.75" customHeight="1">
      <c r="A45" s="97" t="s">
        <v>64</v>
      </c>
      <c r="B45" s="98">
        <v>5715551</v>
      </c>
      <c r="C45" s="99">
        <v>1341257</v>
      </c>
      <c r="D45" s="99">
        <v>987767</v>
      </c>
      <c r="E45" s="99">
        <v>24630</v>
      </c>
      <c r="F45" s="99">
        <v>359929</v>
      </c>
      <c r="G45" s="99">
        <v>733849</v>
      </c>
      <c r="H45" s="99">
        <v>492868</v>
      </c>
      <c r="I45" s="99">
        <v>58100</v>
      </c>
      <c r="J45" s="99">
        <v>20220</v>
      </c>
      <c r="K45" s="99">
        <v>648701</v>
      </c>
      <c r="L45" s="99">
        <v>1041987</v>
      </c>
      <c r="M45" s="99">
        <v>6243</v>
      </c>
      <c r="N45" s="99">
        <v>0</v>
      </c>
      <c r="O45" s="100"/>
      <c r="P45" s="101"/>
      <c r="Q45" s="101"/>
      <c r="R45" s="102"/>
      <c r="S45" s="103"/>
      <c r="T45" s="100"/>
      <c r="U45" s="104"/>
      <c r="V45" s="103"/>
      <c r="W45" s="103"/>
      <c r="X45" s="105"/>
      <c r="Y45" s="100"/>
      <c r="Z45" s="100"/>
      <c r="AA45" s="100"/>
      <c r="AB45" s="100"/>
    </row>
    <row r="46" spans="1:28" s="39" customFormat="1" ht="20.25" customHeight="1">
      <c r="A46" s="97" t="s">
        <v>65</v>
      </c>
      <c r="B46" s="98">
        <v>4664572</v>
      </c>
      <c r="C46" s="99">
        <v>777278</v>
      </c>
      <c r="D46" s="99">
        <v>542287</v>
      </c>
      <c r="E46" s="99">
        <v>663</v>
      </c>
      <c r="F46" s="99">
        <v>116371</v>
      </c>
      <c r="G46" s="99">
        <v>421736</v>
      </c>
      <c r="H46" s="99">
        <v>622950</v>
      </c>
      <c r="I46" s="99">
        <v>216608</v>
      </c>
      <c r="J46" s="99">
        <v>600</v>
      </c>
      <c r="K46" s="99">
        <v>266107</v>
      </c>
      <c r="L46" s="99">
        <v>1688065</v>
      </c>
      <c r="M46" s="99">
        <v>11907</v>
      </c>
      <c r="N46" s="99">
        <v>0</v>
      </c>
      <c r="O46" s="100"/>
      <c r="P46" s="101"/>
      <c r="Q46" s="101"/>
      <c r="R46" s="102"/>
      <c r="S46" s="103"/>
      <c r="T46" s="100"/>
      <c r="U46" s="104"/>
      <c r="V46" s="103"/>
      <c r="W46" s="103"/>
      <c r="X46" s="105"/>
      <c r="Y46" s="100"/>
      <c r="Z46" s="100"/>
      <c r="AA46" s="100"/>
      <c r="AB46" s="100"/>
    </row>
    <row r="47" spans="1:28" s="39" customFormat="1" ht="15.75" customHeight="1">
      <c r="A47" s="97" t="s">
        <v>66</v>
      </c>
      <c r="B47" s="98">
        <v>6752678</v>
      </c>
      <c r="C47" s="99">
        <v>1370676</v>
      </c>
      <c r="D47" s="99">
        <v>898303</v>
      </c>
      <c r="E47" s="99">
        <v>79011</v>
      </c>
      <c r="F47" s="99">
        <v>458083</v>
      </c>
      <c r="G47" s="99">
        <v>736599</v>
      </c>
      <c r="H47" s="99">
        <v>713030</v>
      </c>
      <c r="I47" s="99">
        <v>69841</v>
      </c>
      <c r="J47" s="99">
        <v>10370</v>
      </c>
      <c r="K47" s="99">
        <v>768075</v>
      </c>
      <c r="L47" s="99">
        <v>1619242</v>
      </c>
      <c r="M47" s="99">
        <v>29448</v>
      </c>
      <c r="N47" s="99">
        <v>0</v>
      </c>
      <c r="O47" s="100"/>
      <c r="P47" s="101"/>
      <c r="Q47" s="101"/>
      <c r="R47" s="102"/>
      <c r="S47" s="103"/>
      <c r="T47" s="100"/>
      <c r="U47" s="104"/>
      <c r="V47" s="103"/>
      <c r="W47" s="103"/>
      <c r="X47" s="105"/>
      <c r="Y47" s="100"/>
      <c r="Z47" s="100"/>
      <c r="AA47" s="100"/>
      <c r="AB47" s="100"/>
    </row>
    <row r="48" spans="1:28" s="39" customFormat="1" ht="15.75" customHeight="1">
      <c r="A48" s="97" t="s">
        <v>67</v>
      </c>
      <c r="B48" s="98">
        <v>4021869</v>
      </c>
      <c r="C48" s="99">
        <v>945416</v>
      </c>
      <c r="D48" s="99">
        <v>594142</v>
      </c>
      <c r="E48" s="99">
        <v>12404</v>
      </c>
      <c r="F48" s="99">
        <v>348460</v>
      </c>
      <c r="G48" s="99">
        <v>448352</v>
      </c>
      <c r="H48" s="99">
        <v>469210</v>
      </c>
      <c r="I48" s="99">
        <v>152292</v>
      </c>
      <c r="J48" s="99">
        <v>5170</v>
      </c>
      <c r="K48" s="99">
        <v>373438</v>
      </c>
      <c r="L48" s="99">
        <v>655665</v>
      </c>
      <c r="M48" s="99">
        <v>17320</v>
      </c>
      <c r="N48" s="99">
        <v>0</v>
      </c>
      <c r="O48" s="100"/>
      <c r="P48" s="101"/>
      <c r="Q48" s="101"/>
      <c r="R48" s="102"/>
      <c r="S48" s="103"/>
      <c r="T48" s="100"/>
      <c r="U48" s="104"/>
      <c r="V48" s="103"/>
      <c r="W48" s="103"/>
      <c r="X48" s="105"/>
      <c r="Y48" s="100"/>
      <c r="Z48" s="100"/>
      <c r="AA48" s="100"/>
      <c r="AB48" s="100"/>
    </row>
    <row r="49" spans="1:28" s="39" customFormat="1" ht="15.75" customHeight="1">
      <c r="A49" s="97" t="s">
        <v>68</v>
      </c>
      <c r="B49" s="98">
        <v>4213325</v>
      </c>
      <c r="C49" s="99">
        <v>1015877</v>
      </c>
      <c r="D49" s="99">
        <v>606971</v>
      </c>
      <c r="E49" s="99">
        <v>15683</v>
      </c>
      <c r="F49" s="99">
        <v>394934</v>
      </c>
      <c r="G49" s="99">
        <v>599954</v>
      </c>
      <c r="H49" s="99">
        <v>437786</v>
      </c>
      <c r="I49" s="99">
        <v>36657</v>
      </c>
      <c r="J49" s="99">
        <v>25330</v>
      </c>
      <c r="K49" s="99">
        <v>384487</v>
      </c>
      <c r="L49" s="99">
        <v>695646</v>
      </c>
      <c r="M49" s="99">
        <v>0</v>
      </c>
      <c r="N49" s="99">
        <v>0</v>
      </c>
      <c r="O49" s="100"/>
      <c r="P49" s="101"/>
      <c r="Q49" s="101"/>
      <c r="R49" s="102"/>
      <c r="S49" s="103"/>
      <c r="T49" s="100"/>
      <c r="U49" s="104"/>
      <c r="V49" s="103"/>
      <c r="W49" s="103"/>
      <c r="X49" s="105"/>
      <c r="Y49" s="100"/>
      <c r="Z49" s="100"/>
      <c r="AA49" s="100"/>
      <c r="AB49" s="100"/>
    </row>
    <row r="50" spans="1:28" s="39" customFormat="1" ht="15.75" customHeight="1">
      <c r="A50" s="97" t="s">
        <v>69</v>
      </c>
      <c r="B50" s="98">
        <v>8911241</v>
      </c>
      <c r="C50" s="99">
        <v>1937256</v>
      </c>
      <c r="D50" s="99">
        <v>1156543</v>
      </c>
      <c r="E50" s="99">
        <v>110412</v>
      </c>
      <c r="F50" s="99">
        <v>592982</v>
      </c>
      <c r="G50" s="99">
        <v>988186</v>
      </c>
      <c r="H50" s="99">
        <v>1086419</v>
      </c>
      <c r="I50" s="99">
        <v>76525</v>
      </c>
      <c r="J50" s="99">
        <v>110745</v>
      </c>
      <c r="K50" s="99">
        <v>962009</v>
      </c>
      <c r="L50" s="99">
        <v>1890164</v>
      </c>
      <c r="M50" s="99">
        <v>0</v>
      </c>
      <c r="N50" s="99">
        <v>0</v>
      </c>
      <c r="O50" s="100"/>
      <c r="P50" s="101"/>
      <c r="Q50" s="101"/>
      <c r="R50" s="102"/>
      <c r="S50" s="103"/>
      <c r="T50" s="100"/>
      <c r="U50" s="104"/>
      <c r="V50" s="103"/>
      <c r="W50" s="103"/>
      <c r="X50" s="105"/>
      <c r="Y50" s="100"/>
      <c r="Z50" s="100"/>
      <c r="AA50" s="100"/>
      <c r="AB50" s="100"/>
    </row>
    <row r="51" spans="1:28" s="39" customFormat="1" ht="20.25" customHeight="1">
      <c r="A51" s="97" t="s">
        <v>70</v>
      </c>
      <c r="B51" s="98">
        <v>7816091</v>
      </c>
      <c r="C51" s="99">
        <v>1547608</v>
      </c>
      <c r="D51" s="99">
        <v>1323193</v>
      </c>
      <c r="E51" s="99">
        <v>80644</v>
      </c>
      <c r="F51" s="99">
        <v>473732</v>
      </c>
      <c r="G51" s="99">
        <v>989117</v>
      </c>
      <c r="H51" s="99">
        <v>1049117</v>
      </c>
      <c r="I51" s="99">
        <v>32461</v>
      </c>
      <c r="J51" s="99">
        <v>9932</v>
      </c>
      <c r="K51" s="99">
        <v>513856</v>
      </c>
      <c r="L51" s="99">
        <v>1708503</v>
      </c>
      <c r="M51" s="99">
        <v>87928</v>
      </c>
      <c r="N51" s="99">
        <v>0</v>
      </c>
      <c r="O51" s="100"/>
      <c r="P51" s="101"/>
      <c r="Q51" s="101"/>
      <c r="R51" s="102"/>
      <c r="S51" s="103"/>
      <c r="T51" s="100"/>
      <c r="U51" s="104"/>
      <c r="V51" s="103"/>
      <c r="W51" s="103"/>
      <c r="X51" s="105"/>
      <c r="Y51" s="100"/>
      <c r="Z51" s="100"/>
      <c r="AA51" s="100"/>
      <c r="AB51" s="100"/>
    </row>
    <row r="52" spans="1:28" s="39" customFormat="1" ht="15.75" customHeight="1">
      <c r="A52" s="97" t="s">
        <v>71</v>
      </c>
      <c r="B52" s="98">
        <v>5647891</v>
      </c>
      <c r="C52" s="99">
        <v>1061134</v>
      </c>
      <c r="D52" s="99">
        <v>435557</v>
      </c>
      <c r="E52" s="99">
        <v>19863</v>
      </c>
      <c r="F52" s="99">
        <v>317541</v>
      </c>
      <c r="G52" s="99">
        <v>664161</v>
      </c>
      <c r="H52" s="99">
        <v>780647</v>
      </c>
      <c r="I52" s="99">
        <v>302307</v>
      </c>
      <c r="J52" s="99">
        <v>200</v>
      </c>
      <c r="K52" s="99">
        <v>405066</v>
      </c>
      <c r="L52" s="99">
        <v>1606209</v>
      </c>
      <c r="M52" s="99">
        <v>55206</v>
      </c>
      <c r="N52" s="99">
        <v>0</v>
      </c>
      <c r="O52" s="100"/>
      <c r="P52" s="101"/>
      <c r="Q52" s="101"/>
      <c r="R52" s="102"/>
      <c r="S52" s="103"/>
      <c r="T52" s="100"/>
      <c r="U52" s="104"/>
      <c r="V52" s="103"/>
      <c r="W52" s="103"/>
      <c r="X52" s="105"/>
      <c r="Y52" s="100"/>
      <c r="Z52" s="100"/>
      <c r="AA52" s="100"/>
      <c r="AB52" s="100"/>
    </row>
    <row r="53" spans="1:28" s="68" customFormat="1" ht="15.75" customHeight="1">
      <c r="A53" s="107" t="s">
        <v>72</v>
      </c>
      <c r="B53" s="108">
        <v>3972601</v>
      </c>
      <c r="C53" s="109">
        <v>790839</v>
      </c>
      <c r="D53" s="109">
        <v>409971</v>
      </c>
      <c r="E53" s="109">
        <v>27145</v>
      </c>
      <c r="F53" s="109">
        <v>181368</v>
      </c>
      <c r="G53" s="109">
        <v>501225</v>
      </c>
      <c r="H53" s="109">
        <v>264851</v>
      </c>
      <c r="I53" s="109">
        <v>65111</v>
      </c>
      <c r="J53" s="109">
        <v>26819</v>
      </c>
      <c r="K53" s="109">
        <v>180858</v>
      </c>
      <c r="L53" s="109">
        <v>1395641</v>
      </c>
      <c r="M53" s="109">
        <v>128773</v>
      </c>
      <c r="N53" s="109">
        <v>0</v>
      </c>
      <c r="O53" s="110"/>
      <c r="P53" s="111"/>
      <c r="Q53" s="111"/>
      <c r="R53" s="112"/>
      <c r="S53" s="113"/>
      <c r="T53" s="110"/>
      <c r="U53" s="114"/>
      <c r="V53" s="113"/>
      <c r="W53" s="113"/>
      <c r="X53" s="115"/>
      <c r="Y53" s="110"/>
      <c r="Z53" s="110"/>
      <c r="AA53" s="110"/>
      <c r="AB53" s="110"/>
    </row>
    <row r="54" spans="1:14" s="39" customFormat="1" ht="15.75" customHeight="1">
      <c r="A54" s="97" t="s">
        <v>73</v>
      </c>
      <c r="B54" s="98">
        <v>2972008</v>
      </c>
      <c r="C54" s="99">
        <v>651593</v>
      </c>
      <c r="D54" s="99">
        <v>336450</v>
      </c>
      <c r="E54" s="99">
        <v>15532</v>
      </c>
      <c r="F54" s="99">
        <v>145004</v>
      </c>
      <c r="G54" s="99">
        <v>400304</v>
      </c>
      <c r="H54" s="99">
        <v>365739</v>
      </c>
      <c r="I54" s="99">
        <v>34479</v>
      </c>
      <c r="J54" s="99">
        <v>130</v>
      </c>
      <c r="K54" s="99">
        <v>300903</v>
      </c>
      <c r="L54" s="99">
        <v>695982</v>
      </c>
      <c r="M54" s="99">
        <v>25892</v>
      </c>
      <c r="N54" s="99">
        <v>0</v>
      </c>
    </row>
    <row r="55" spans="1:14" s="39" customFormat="1" ht="15.75" customHeight="1">
      <c r="A55" s="97" t="s">
        <v>74</v>
      </c>
      <c r="B55" s="98">
        <v>2416636</v>
      </c>
      <c r="C55" s="99">
        <v>560214</v>
      </c>
      <c r="D55" s="99">
        <v>361897</v>
      </c>
      <c r="E55" s="99">
        <v>7819</v>
      </c>
      <c r="F55" s="99">
        <v>127460</v>
      </c>
      <c r="G55" s="99">
        <v>387686</v>
      </c>
      <c r="H55" s="99">
        <v>275890</v>
      </c>
      <c r="I55" s="99">
        <v>18861</v>
      </c>
      <c r="J55" s="99">
        <v>80</v>
      </c>
      <c r="K55" s="99">
        <v>242906</v>
      </c>
      <c r="L55" s="99">
        <v>426840</v>
      </c>
      <c r="M55" s="99">
        <v>6983</v>
      </c>
      <c r="N55" s="99">
        <v>0</v>
      </c>
    </row>
    <row r="56" spans="1:14" s="39" customFormat="1" ht="20.25" customHeight="1">
      <c r="A56" s="97" t="s">
        <v>75</v>
      </c>
      <c r="B56" s="98">
        <v>11460167</v>
      </c>
      <c r="C56" s="99">
        <v>2017545</v>
      </c>
      <c r="D56" s="99">
        <v>796371</v>
      </c>
      <c r="E56" s="99">
        <v>72183</v>
      </c>
      <c r="F56" s="99">
        <v>683953</v>
      </c>
      <c r="G56" s="99">
        <v>1651767</v>
      </c>
      <c r="H56" s="99">
        <v>1006543</v>
      </c>
      <c r="I56" s="99">
        <v>238617</v>
      </c>
      <c r="J56" s="99">
        <v>260640</v>
      </c>
      <c r="K56" s="99">
        <v>770193</v>
      </c>
      <c r="L56" s="99">
        <v>3861168</v>
      </c>
      <c r="M56" s="99">
        <v>101187</v>
      </c>
      <c r="N56" s="99">
        <v>0</v>
      </c>
    </row>
    <row r="57" spans="1:14" s="39" customFormat="1" ht="15.75" customHeight="1">
      <c r="A57" s="97" t="s">
        <v>76</v>
      </c>
      <c r="B57" s="98">
        <v>2834538</v>
      </c>
      <c r="C57" s="99">
        <v>689552</v>
      </c>
      <c r="D57" s="99">
        <v>354882</v>
      </c>
      <c r="E57" s="99">
        <v>8231</v>
      </c>
      <c r="F57" s="99">
        <v>189563</v>
      </c>
      <c r="G57" s="99">
        <v>383060</v>
      </c>
      <c r="H57" s="99">
        <v>250671</v>
      </c>
      <c r="I57" s="99">
        <v>16275</v>
      </c>
      <c r="J57" s="99">
        <v>240</v>
      </c>
      <c r="K57" s="99">
        <v>119397</v>
      </c>
      <c r="L57" s="99">
        <v>782497</v>
      </c>
      <c r="M57" s="99">
        <v>40170</v>
      </c>
      <c r="N57" s="99">
        <v>0</v>
      </c>
    </row>
    <row r="58" spans="1:14" s="39" customFormat="1" ht="15.75" customHeight="1">
      <c r="A58" s="97" t="s">
        <v>77</v>
      </c>
      <c r="B58" s="98">
        <v>6598667</v>
      </c>
      <c r="C58" s="99">
        <v>1192583</v>
      </c>
      <c r="D58" s="99">
        <v>812565</v>
      </c>
      <c r="E58" s="99">
        <v>13817</v>
      </c>
      <c r="F58" s="99">
        <v>337013</v>
      </c>
      <c r="G58" s="99">
        <v>655300</v>
      </c>
      <c r="H58" s="99">
        <v>796253</v>
      </c>
      <c r="I58" s="99">
        <v>91933</v>
      </c>
      <c r="J58" s="99">
        <v>101660</v>
      </c>
      <c r="K58" s="99">
        <v>730165</v>
      </c>
      <c r="L58" s="99">
        <v>1858129</v>
      </c>
      <c r="M58" s="99">
        <v>9249</v>
      </c>
      <c r="N58" s="99">
        <v>0</v>
      </c>
    </row>
    <row r="59" spans="1:14" s="39" customFormat="1" ht="17.25">
      <c r="A59" s="97" t="s">
        <v>78</v>
      </c>
      <c r="B59" s="98">
        <v>4196166</v>
      </c>
      <c r="C59" s="99">
        <v>607018</v>
      </c>
      <c r="D59" s="99">
        <v>431722</v>
      </c>
      <c r="E59" s="99">
        <v>4124</v>
      </c>
      <c r="F59" s="99">
        <v>219712</v>
      </c>
      <c r="G59" s="99">
        <v>374822</v>
      </c>
      <c r="H59" s="99">
        <v>740245</v>
      </c>
      <c r="I59" s="99">
        <v>43212</v>
      </c>
      <c r="J59" s="99">
        <v>50090</v>
      </c>
      <c r="K59" s="99">
        <v>361825</v>
      </c>
      <c r="L59" s="99">
        <v>1294654</v>
      </c>
      <c r="M59" s="99">
        <v>68742</v>
      </c>
      <c r="N59" s="99">
        <v>0</v>
      </c>
    </row>
    <row r="60" spans="1:14" s="39" customFormat="1" ht="15.75" customHeight="1">
      <c r="A60" s="97" t="s">
        <v>79</v>
      </c>
      <c r="B60" s="98">
        <v>3208242</v>
      </c>
      <c r="C60" s="99">
        <v>572750</v>
      </c>
      <c r="D60" s="99">
        <v>336688</v>
      </c>
      <c r="E60" s="99">
        <v>21238</v>
      </c>
      <c r="F60" s="99">
        <v>168736</v>
      </c>
      <c r="G60" s="99">
        <v>411922</v>
      </c>
      <c r="H60" s="99">
        <v>309187</v>
      </c>
      <c r="I60" s="99">
        <v>292393</v>
      </c>
      <c r="J60" s="99">
        <v>60155</v>
      </c>
      <c r="K60" s="99">
        <v>324187</v>
      </c>
      <c r="L60" s="99">
        <v>624873</v>
      </c>
      <c r="M60" s="99">
        <v>86113</v>
      </c>
      <c r="N60" s="99">
        <v>0</v>
      </c>
    </row>
    <row r="61" spans="1:14" s="3" customFormat="1" ht="22.5" customHeight="1">
      <c r="A61" s="93" t="s">
        <v>80</v>
      </c>
      <c r="B61" s="94">
        <v>126934291</v>
      </c>
      <c r="C61" s="96">
        <v>20968570</v>
      </c>
      <c r="D61" s="96">
        <v>11943440</v>
      </c>
      <c r="E61" s="96">
        <v>1054569</v>
      </c>
      <c r="F61" s="96">
        <v>8692941</v>
      </c>
      <c r="G61" s="96">
        <v>16561283</v>
      </c>
      <c r="H61" s="96">
        <v>15546009</v>
      </c>
      <c r="I61" s="96">
        <v>2485524</v>
      </c>
      <c r="J61" s="96">
        <v>2158584</v>
      </c>
      <c r="K61" s="96">
        <v>7804572</v>
      </c>
      <c r="L61" s="96">
        <v>38829651</v>
      </c>
      <c r="M61" s="96">
        <v>889148</v>
      </c>
      <c r="N61" s="96">
        <v>0</v>
      </c>
    </row>
    <row r="62" spans="1:14" s="39" customFormat="1" ht="15.75" customHeight="1">
      <c r="A62" s="97" t="s">
        <v>81</v>
      </c>
      <c r="B62" s="98">
        <v>21203940</v>
      </c>
      <c r="C62" s="99">
        <v>4468648</v>
      </c>
      <c r="D62" s="99">
        <v>1555784</v>
      </c>
      <c r="E62" s="99">
        <v>218529</v>
      </c>
      <c r="F62" s="99">
        <v>1663391</v>
      </c>
      <c r="G62" s="99">
        <v>3623396</v>
      </c>
      <c r="H62" s="99">
        <v>2698708</v>
      </c>
      <c r="I62" s="99">
        <v>32896</v>
      </c>
      <c r="J62" s="99">
        <v>297360</v>
      </c>
      <c r="K62" s="99">
        <v>599502</v>
      </c>
      <c r="L62" s="99">
        <v>6013203</v>
      </c>
      <c r="M62" s="99">
        <v>32523</v>
      </c>
      <c r="N62" s="99">
        <v>0</v>
      </c>
    </row>
    <row r="63" spans="1:14" s="39" customFormat="1" ht="15.75" customHeight="1">
      <c r="A63" s="97" t="s">
        <v>82</v>
      </c>
      <c r="B63" s="98">
        <v>3020253</v>
      </c>
      <c r="C63" s="99">
        <v>625010</v>
      </c>
      <c r="D63" s="99">
        <v>237293</v>
      </c>
      <c r="E63" s="99">
        <v>15625</v>
      </c>
      <c r="F63" s="99">
        <v>197751</v>
      </c>
      <c r="G63" s="99">
        <v>438807</v>
      </c>
      <c r="H63" s="99">
        <v>408458</v>
      </c>
      <c r="I63" s="99">
        <v>125681</v>
      </c>
      <c r="J63" s="99">
        <v>40150</v>
      </c>
      <c r="K63" s="99">
        <v>444523</v>
      </c>
      <c r="L63" s="99">
        <v>471050</v>
      </c>
      <c r="M63" s="99">
        <v>15905</v>
      </c>
      <c r="N63" s="99">
        <v>0</v>
      </c>
    </row>
    <row r="64" spans="1:14" s="39" customFormat="1" ht="15.75" customHeight="1">
      <c r="A64" s="97" t="s">
        <v>83</v>
      </c>
      <c r="B64" s="98">
        <v>3828805</v>
      </c>
      <c r="C64" s="99">
        <v>755672</v>
      </c>
      <c r="D64" s="99">
        <v>464229</v>
      </c>
      <c r="E64" s="99">
        <v>16224</v>
      </c>
      <c r="F64" s="99">
        <v>173963</v>
      </c>
      <c r="G64" s="99">
        <v>468748</v>
      </c>
      <c r="H64" s="99">
        <v>593593</v>
      </c>
      <c r="I64" s="99">
        <v>202000</v>
      </c>
      <c r="J64" s="99">
        <v>30100</v>
      </c>
      <c r="K64" s="99">
        <v>371949</v>
      </c>
      <c r="L64" s="99">
        <v>717781</v>
      </c>
      <c r="M64" s="99">
        <v>34546</v>
      </c>
      <c r="N64" s="99">
        <v>0</v>
      </c>
    </row>
    <row r="65" spans="1:14" s="39" customFormat="1" ht="15.75" customHeight="1">
      <c r="A65" s="97" t="s">
        <v>84</v>
      </c>
      <c r="B65" s="98">
        <v>8007589</v>
      </c>
      <c r="C65" s="99">
        <v>1222659</v>
      </c>
      <c r="D65" s="99">
        <v>752866</v>
      </c>
      <c r="E65" s="99">
        <v>77257</v>
      </c>
      <c r="F65" s="99">
        <v>480114</v>
      </c>
      <c r="G65" s="99">
        <v>1117300</v>
      </c>
      <c r="H65" s="99">
        <v>701582</v>
      </c>
      <c r="I65" s="99">
        <v>157452</v>
      </c>
      <c r="J65" s="99">
        <v>456885</v>
      </c>
      <c r="K65" s="99">
        <v>347735</v>
      </c>
      <c r="L65" s="99">
        <v>2655384</v>
      </c>
      <c r="M65" s="99">
        <v>38355</v>
      </c>
      <c r="N65" s="99">
        <v>0</v>
      </c>
    </row>
    <row r="66" spans="1:14" s="39" customFormat="1" ht="15.75" customHeight="1">
      <c r="A66" s="97" t="s">
        <v>85</v>
      </c>
      <c r="B66" s="98">
        <v>10344438</v>
      </c>
      <c r="C66" s="99">
        <v>1466784</v>
      </c>
      <c r="D66" s="99">
        <v>825890</v>
      </c>
      <c r="E66" s="99">
        <v>131176</v>
      </c>
      <c r="F66" s="99">
        <v>997404</v>
      </c>
      <c r="G66" s="99">
        <v>1041375</v>
      </c>
      <c r="H66" s="99">
        <v>991478</v>
      </c>
      <c r="I66" s="99">
        <v>238700</v>
      </c>
      <c r="J66" s="99">
        <v>194745</v>
      </c>
      <c r="K66" s="99">
        <v>660371</v>
      </c>
      <c r="L66" s="99">
        <v>3756793</v>
      </c>
      <c r="M66" s="99">
        <v>39722</v>
      </c>
      <c r="N66" s="99">
        <v>0</v>
      </c>
    </row>
    <row r="67" spans="1:14" s="39" customFormat="1" ht="20.25" customHeight="1">
      <c r="A67" s="97" t="s">
        <v>86</v>
      </c>
      <c r="B67" s="98">
        <v>7925091</v>
      </c>
      <c r="C67" s="99">
        <v>918708</v>
      </c>
      <c r="D67" s="99">
        <v>620293</v>
      </c>
      <c r="E67" s="99">
        <v>86093</v>
      </c>
      <c r="F67" s="99">
        <v>472716</v>
      </c>
      <c r="G67" s="99">
        <v>705698</v>
      </c>
      <c r="H67" s="99">
        <v>1046808</v>
      </c>
      <c r="I67" s="99">
        <v>101226</v>
      </c>
      <c r="J67" s="99">
        <v>145230</v>
      </c>
      <c r="K67" s="99">
        <v>370521</v>
      </c>
      <c r="L67" s="99">
        <v>3422898</v>
      </c>
      <c r="M67" s="99">
        <v>34900</v>
      </c>
      <c r="N67" s="99">
        <v>0</v>
      </c>
    </row>
    <row r="68" spans="1:14" s="39" customFormat="1" ht="15.75" customHeight="1">
      <c r="A68" s="97" t="s">
        <v>87</v>
      </c>
      <c r="B68" s="98">
        <v>4414900</v>
      </c>
      <c r="C68" s="99">
        <v>803881</v>
      </c>
      <c r="D68" s="99">
        <v>484392</v>
      </c>
      <c r="E68" s="99">
        <v>38952</v>
      </c>
      <c r="F68" s="99">
        <v>266970</v>
      </c>
      <c r="G68" s="99">
        <v>733382</v>
      </c>
      <c r="H68" s="99">
        <v>585102</v>
      </c>
      <c r="I68" s="99">
        <v>250502</v>
      </c>
      <c r="J68" s="99">
        <v>64614</v>
      </c>
      <c r="K68" s="99">
        <v>458771</v>
      </c>
      <c r="L68" s="99">
        <v>650281</v>
      </c>
      <c r="M68" s="99">
        <v>78053</v>
      </c>
      <c r="N68" s="99">
        <v>0</v>
      </c>
    </row>
    <row r="69" spans="1:14" s="39" customFormat="1" ht="15.75" customHeight="1">
      <c r="A69" s="97" t="s">
        <v>88</v>
      </c>
      <c r="B69" s="98">
        <v>5500804</v>
      </c>
      <c r="C69" s="99">
        <v>907453</v>
      </c>
      <c r="D69" s="99">
        <v>476052</v>
      </c>
      <c r="E69" s="99">
        <v>64526</v>
      </c>
      <c r="F69" s="99">
        <v>364826</v>
      </c>
      <c r="G69" s="99">
        <v>742409</v>
      </c>
      <c r="H69" s="99">
        <v>881686</v>
      </c>
      <c r="I69" s="99">
        <v>3592</v>
      </c>
      <c r="J69" s="99">
        <v>50425</v>
      </c>
      <c r="K69" s="99">
        <v>440204</v>
      </c>
      <c r="L69" s="99">
        <v>1535492</v>
      </c>
      <c r="M69" s="99">
        <v>34139</v>
      </c>
      <c r="N69" s="99">
        <v>0</v>
      </c>
    </row>
    <row r="70" spans="1:14" s="39" customFormat="1" ht="15.75" customHeight="1">
      <c r="A70" s="97" t="s">
        <v>89</v>
      </c>
      <c r="B70" s="98">
        <v>6822750</v>
      </c>
      <c r="C70" s="99">
        <v>1262144</v>
      </c>
      <c r="D70" s="99">
        <v>688635</v>
      </c>
      <c r="E70" s="99">
        <v>18635</v>
      </c>
      <c r="F70" s="99">
        <v>415635</v>
      </c>
      <c r="G70" s="99">
        <v>788636</v>
      </c>
      <c r="H70" s="99">
        <v>887287</v>
      </c>
      <c r="I70" s="99">
        <v>31724</v>
      </c>
      <c r="J70" s="99">
        <v>207478</v>
      </c>
      <c r="K70" s="99">
        <v>423911</v>
      </c>
      <c r="L70" s="99">
        <v>2088916</v>
      </c>
      <c r="M70" s="99">
        <v>9749</v>
      </c>
      <c r="N70" s="99">
        <v>0</v>
      </c>
    </row>
    <row r="71" spans="1:14" s="39" customFormat="1" ht="15.75" customHeight="1">
      <c r="A71" s="97" t="s">
        <v>90</v>
      </c>
      <c r="B71" s="98">
        <v>3092416</v>
      </c>
      <c r="C71" s="99">
        <v>535334</v>
      </c>
      <c r="D71" s="99">
        <v>309784</v>
      </c>
      <c r="E71" s="99">
        <v>17878</v>
      </c>
      <c r="F71" s="99">
        <v>203383</v>
      </c>
      <c r="G71" s="99">
        <v>345333</v>
      </c>
      <c r="H71" s="99">
        <v>415728</v>
      </c>
      <c r="I71" s="99">
        <v>1712</v>
      </c>
      <c r="J71" s="99">
        <v>22294</v>
      </c>
      <c r="K71" s="99">
        <v>224234</v>
      </c>
      <c r="L71" s="99">
        <v>978073</v>
      </c>
      <c r="M71" s="99">
        <v>38663</v>
      </c>
      <c r="N71" s="99">
        <v>0</v>
      </c>
    </row>
    <row r="72" spans="1:14" s="39" customFormat="1" ht="20.25" customHeight="1">
      <c r="A72" s="97" t="s">
        <v>91</v>
      </c>
      <c r="B72" s="98">
        <v>5259687</v>
      </c>
      <c r="C72" s="99">
        <v>991519</v>
      </c>
      <c r="D72" s="99">
        <v>816525</v>
      </c>
      <c r="E72" s="99">
        <v>42532</v>
      </c>
      <c r="F72" s="99">
        <v>244557</v>
      </c>
      <c r="G72" s="99">
        <v>609258</v>
      </c>
      <c r="H72" s="99">
        <v>754847</v>
      </c>
      <c r="I72" s="99">
        <v>125534</v>
      </c>
      <c r="J72" s="99">
        <v>88720</v>
      </c>
      <c r="K72" s="99">
        <v>280862</v>
      </c>
      <c r="L72" s="99">
        <v>1183999</v>
      </c>
      <c r="M72" s="99">
        <v>121334</v>
      </c>
      <c r="N72" s="99">
        <v>0</v>
      </c>
    </row>
    <row r="73" spans="1:14" s="39" customFormat="1" ht="15.75" customHeight="1">
      <c r="A73" s="97" t="s">
        <v>92</v>
      </c>
      <c r="B73" s="98">
        <v>7764403</v>
      </c>
      <c r="C73" s="99">
        <v>955019</v>
      </c>
      <c r="D73" s="99">
        <v>758603</v>
      </c>
      <c r="E73" s="99">
        <v>49001</v>
      </c>
      <c r="F73" s="99">
        <v>606158</v>
      </c>
      <c r="G73" s="99">
        <v>1729124</v>
      </c>
      <c r="H73" s="99">
        <v>816315</v>
      </c>
      <c r="I73" s="99">
        <v>78849</v>
      </c>
      <c r="J73" s="99">
        <v>190660</v>
      </c>
      <c r="K73" s="99">
        <v>542086</v>
      </c>
      <c r="L73" s="99">
        <v>1890698</v>
      </c>
      <c r="M73" s="99">
        <v>147890</v>
      </c>
      <c r="N73" s="99">
        <v>0</v>
      </c>
    </row>
    <row r="74" spans="1:14" s="39" customFormat="1" ht="15.75" customHeight="1">
      <c r="A74" s="97" t="s">
        <v>93</v>
      </c>
      <c r="B74" s="98">
        <v>6847534</v>
      </c>
      <c r="C74" s="99">
        <v>955821</v>
      </c>
      <c r="D74" s="99">
        <v>659489</v>
      </c>
      <c r="E74" s="99">
        <v>64076</v>
      </c>
      <c r="F74" s="99">
        <v>406953</v>
      </c>
      <c r="G74" s="99">
        <v>823975</v>
      </c>
      <c r="H74" s="99">
        <v>829811</v>
      </c>
      <c r="I74" s="99">
        <v>199603</v>
      </c>
      <c r="J74" s="99">
        <v>41199</v>
      </c>
      <c r="K74" s="99">
        <v>359642</v>
      </c>
      <c r="L74" s="99">
        <v>2487373</v>
      </c>
      <c r="M74" s="99">
        <v>19592</v>
      </c>
      <c r="N74" s="99">
        <v>0</v>
      </c>
    </row>
    <row r="75" spans="1:14" s="39" customFormat="1" ht="15.75" customHeight="1">
      <c r="A75" s="97" t="s">
        <v>94</v>
      </c>
      <c r="B75" s="98">
        <v>4394755</v>
      </c>
      <c r="C75" s="99">
        <v>698604</v>
      </c>
      <c r="D75" s="99">
        <v>595751</v>
      </c>
      <c r="E75" s="99">
        <v>12358</v>
      </c>
      <c r="F75" s="99">
        <v>289556</v>
      </c>
      <c r="G75" s="99">
        <v>490058</v>
      </c>
      <c r="H75" s="99">
        <v>774618</v>
      </c>
      <c r="I75" s="99">
        <v>101422</v>
      </c>
      <c r="J75" s="99">
        <v>25120</v>
      </c>
      <c r="K75" s="99">
        <v>311701</v>
      </c>
      <c r="L75" s="99">
        <v>1057543</v>
      </c>
      <c r="M75" s="99">
        <v>38024</v>
      </c>
      <c r="N75" s="99">
        <v>0</v>
      </c>
    </row>
    <row r="76" spans="1:14" s="39" customFormat="1" ht="15.75" customHeight="1">
      <c r="A76" s="97" t="s">
        <v>95</v>
      </c>
      <c r="B76" s="98">
        <v>4786153</v>
      </c>
      <c r="C76" s="99">
        <v>717689</v>
      </c>
      <c r="D76" s="99">
        <v>362200</v>
      </c>
      <c r="E76" s="99">
        <v>21938</v>
      </c>
      <c r="F76" s="99">
        <v>226686</v>
      </c>
      <c r="G76" s="99">
        <v>362672</v>
      </c>
      <c r="H76" s="99">
        <v>505997</v>
      </c>
      <c r="I76" s="99">
        <v>82980</v>
      </c>
      <c r="J76" s="99">
        <v>70080</v>
      </c>
      <c r="K76" s="99">
        <v>424000</v>
      </c>
      <c r="L76" s="99">
        <v>1970763</v>
      </c>
      <c r="M76" s="99">
        <v>41148</v>
      </c>
      <c r="N76" s="99">
        <v>0</v>
      </c>
    </row>
    <row r="77" spans="1:14" s="39" customFormat="1" ht="20.25" customHeight="1">
      <c r="A77" s="97" t="s">
        <v>96</v>
      </c>
      <c r="B77" s="98">
        <v>4496952</v>
      </c>
      <c r="C77" s="99">
        <v>782033</v>
      </c>
      <c r="D77" s="99">
        <v>532720</v>
      </c>
      <c r="E77" s="99">
        <v>10937</v>
      </c>
      <c r="F77" s="99">
        <v>255166</v>
      </c>
      <c r="G77" s="99">
        <v>370113</v>
      </c>
      <c r="H77" s="99">
        <v>433664</v>
      </c>
      <c r="I77" s="99">
        <v>352950</v>
      </c>
      <c r="J77" s="99">
        <v>66411</v>
      </c>
      <c r="K77" s="99">
        <v>209610</v>
      </c>
      <c r="L77" s="99">
        <v>1439561</v>
      </c>
      <c r="M77" s="99">
        <v>43787</v>
      </c>
      <c r="N77" s="99">
        <v>0</v>
      </c>
    </row>
    <row r="78" spans="1:14" s="39" customFormat="1" ht="15.75" customHeight="1">
      <c r="A78" s="97" t="s">
        <v>97</v>
      </c>
      <c r="B78" s="98">
        <v>8016611</v>
      </c>
      <c r="C78" s="99">
        <v>1371150</v>
      </c>
      <c r="D78" s="99">
        <v>1027950</v>
      </c>
      <c r="E78" s="99">
        <v>85738</v>
      </c>
      <c r="F78" s="99">
        <v>660545</v>
      </c>
      <c r="G78" s="99">
        <v>1202074</v>
      </c>
      <c r="H78" s="99">
        <v>938472</v>
      </c>
      <c r="I78" s="99">
        <v>219104</v>
      </c>
      <c r="J78" s="99">
        <v>85180</v>
      </c>
      <c r="K78" s="99">
        <v>458996</v>
      </c>
      <c r="L78" s="99">
        <v>1939921</v>
      </c>
      <c r="M78" s="99">
        <v>27481</v>
      </c>
      <c r="N78" s="99">
        <v>0</v>
      </c>
    </row>
    <row r="79" spans="1:14" s="39" customFormat="1" ht="15.75" customHeight="1">
      <c r="A79" s="97" t="s">
        <v>98</v>
      </c>
      <c r="B79" s="98">
        <v>4607188</v>
      </c>
      <c r="C79" s="99">
        <v>676828</v>
      </c>
      <c r="D79" s="99">
        <v>400080</v>
      </c>
      <c r="E79" s="99">
        <v>44594</v>
      </c>
      <c r="F79" s="99">
        <v>438078</v>
      </c>
      <c r="G79" s="99">
        <v>531135</v>
      </c>
      <c r="H79" s="99">
        <v>518219</v>
      </c>
      <c r="I79" s="99">
        <v>83700</v>
      </c>
      <c r="J79" s="99">
        <v>13723</v>
      </c>
      <c r="K79" s="99">
        <v>280144</v>
      </c>
      <c r="L79" s="99">
        <v>1561548</v>
      </c>
      <c r="M79" s="99">
        <v>59139</v>
      </c>
      <c r="N79" s="99">
        <v>0</v>
      </c>
    </row>
    <row r="80" spans="1:14" s="39" customFormat="1" ht="15.75" customHeight="1">
      <c r="A80" s="97" t="s">
        <v>99</v>
      </c>
      <c r="B80" s="98">
        <v>6600022</v>
      </c>
      <c r="C80" s="99">
        <v>853614</v>
      </c>
      <c r="D80" s="99">
        <v>374904</v>
      </c>
      <c r="E80" s="99">
        <v>38500</v>
      </c>
      <c r="F80" s="99">
        <v>329089</v>
      </c>
      <c r="G80" s="99">
        <v>437790</v>
      </c>
      <c r="H80" s="99">
        <v>763636</v>
      </c>
      <c r="I80" s="99">
        <v>95897</v>
      </c>
      <c r="J80" s="99">
        <v>68210</v>
      </c>
      <c r="K80" s="99">
        <v>595810</v>
      </c>
      <c r="L80" s="99">
        <v>3008374</v>
      </c>
      <c r="M80" s="99">
        <v>34198</v>
      </c>
      <c r="N80" s="99">
        <v>0</v>
      </c>
    </row>
    <row r="81" spans="1:14" s="3" customFormat="1" ht="22.5" customHeight="1">
      <c r="A81" s="93" t="s">
        <v>100</v>
      </c>
      <c r="B81" s="94">
        <v>61380890</v>
      </c>
      <c r="C81" s="96">
        <v>11106370</v>
      </c>
      <c r="D81" s="96">
        <v>6387515</v>
      </c>
      <c r="E81" s="96">
        <v>346542</v>
      </c>
      <c r="F81" s="96">
        <v>3939982</v>
      </c>
      <c r="G81" s="96">
        <v>6066204</v>
      </c>
      <c r="H81" s="96">
        <v>6590379</v>
      </c>
      <c r="I81" s="96">
        <v>1949678</v>
      </c>
      <c r="J81" s="96">
        <v>267256</v>
      </c>
      <c r="K81" s="96">
        <v>4287809</v>
      </c>
      <c r="L81" s="96">
        <v>20268005</v>
      </c>
      <c r="M81" s="96">
        <v>171150</v>
      </c>
      <c r="N81" s="96">
        <v>0</v>
      </c>
    </row>
    <row r="82" spans="1:14" s="39" customFormat="1" ht="17.25">
      <c r="A82" s="97" t="s">
        <v>145</v>
      </c>
      <c r="B82" s="98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1:14" s="39" customFormat="1" ht="15.75" customHeight="1">
      <c r="A83" s="97" t="s">
        <v>146</v>
      </c>
      <c r="B83" s="98">
        <v>11308117</v>
      </c>
      <c r="C83" s="99">
        <v>2233885</v>
      </c>
      <c r="D83" s="99">
        <v>1066832</v>
      </c>
      <c r="E83" s="99">
        <v>42887</v>
      </c>
      <c r="F83" s="99">
        <v>681387</v>
      </c>
      <c r="G83" s="99">
        <v>1153859</v>
      </c>
      <c r="H83" s="99">
        <v>1077969</v>
      </c>
      <c r="I83" s="99">
        <v>106161</v>
      </c>
      <c r="J83" s="99">
        <v>6050</v>
      </c>
      <c r="K83" s="99">
        <v>658462</v>
      </c>
      <c r="L83" s="99">
        <v>4261421</v>
      </c>
      <c r="M83" s="99">
        <v>19204</v>
      </c>
      <c r="N83" s="99">
        <v>0</v>
      </c>
    </row>
    <row r="84" spans="1:14" s="39" customFormat="1" ht="15.75" customHeight="1">
      <c r="A84" s="97" t="s">
        <v>147</v>
      </c>
      <c r="B84" s="98">
        <v>3965233</v>
      </c>
      <c r="C84" s="99">
        <v>597787</v>
      </c>
      <c r="D84" s="99">
        <v>395161</v>
      </c>
      <c r="E84" s="99">
        <v>2877</v>
      </c>
      <c r="F84" s="99">
        <v>136195</v>
      </c>
      <c r="G84" s="99">
        <v>575697</v>
      </c>
      <c r="H84" s="99">
        <v>338901</v>
      </c>
      <c r="I84" s="99">
        <v>35401</v>
      </c>
      <c r="J84" s="99">
        <v>180</v>
      </c>
      <c r="K84" s="99">
        <v>272895</v>
      </c>
      <c r="L84" s="99">
        <v>1601313</v>
      </c>
      <c r="M84" s="99">
        <v>8826</v>
      </c>
      <c r="N84" s="99">
        <v>0</v>
      </c>
    </row>
    <row r="85" spans="1:14" s="39" customFormat="1" ht="15.75" customHeight="1">
      <c r="A85" s="97" t="s">
        <v>148</v>
      </c>
      <c r="B85" s="98">
        <v>8398279</v>
      </c>
      <c r="C85" s="99">
        <v>1314819</v>
      </c>
      <c r="D85" s="99">
        <v>680689</v>
      </c>
      <c r="E85" s="99">
        <v>35499</v>
      </c>
      <c r="F85" s="99">
        <v>330618</v>
      </c>
      <c r="G85" s="99">
        <v>629643</v>
      </c>
      <c r="H85" s="99">
        <v>854200</v>
      </c>
      <c r="I85" s="99">
        <v>228009</v>
      </c>
      <c r="J85" s="99">
        <v>23370</v>
      </c>
      <c r="K85" s="99">
        <v>410576</v>
      </c>
      <c r="L85" s="99">
        <v>3880716</v>
      </c>
      <c r="M85" s="99">
        <v>10140</v>
      </c>
      <c r="N85" s="99">
        <v>0</v>
      </c>
    </row>
    <row r="86" spans="1:14" s="39" customFormat="1" ht="15.75" customHeight="1">
      <c r="A86" s="97" t="s">
        <v>149</v>
      </c>
      <c r="B86" s="98">
        <v>2940527</v>
      </c>
      <c r="C86" s="99">
        <v>605347</v>
      </c>
      <c r="D86" s="99">
        <v>255205</v>
      </c>
      <c r="E86" s="99">
        <v>20555</v>
      </c>
      <c r="F86" s="99">
        <v>96664</v>
      </c>
      <c r="G86" s="99">
        <v>287789</v>
      </c>
      <c r="H86" s="99">
        <v>172331</v>
      </c>
      <c r="I86" s="99">
        <v>461044</v>
      </c>
      <c r="J86" s="99">
        <v>140</v>
      </c>
      <c r="K86" s="99">
        <v>203162</v>
      </c>
      <c r="L86" s="99">
        <v>834884</v>
      </c>
      <c r="M86" s="99">
        <v>3406</v>
      </c>
      <c r="N86" s="99">
        <v>0</v>
      </c>
    </row>
    <row r="87" spans="1:14" s="39" customFormat="1" ht="20.25" customHeight="1">
      <c r="A87" s="97" t="s">
        <v>101</v>
      </c>
      <c r="B87" s="98">
        <v>4766073</v>
      </c>
      <c r="C87" s="99">
        <v>992671</v>
      </c>
      <c r="D87" s="99">
        <v>666623</v>
      </c>
      <c r="E87" s="99">
        <v>19852</v>
      </c>
      <c r="F87" s="99">
        <v>240329</v>
      </c>
      <c r="G87" s="99">
        <v>492364</v>
      </c>
      <c r="H87" s="99">
        <v>433758</v>
      </c>
      <c r="I87" s="99">
        <v>245812</v>
      </c>
      <c r="J87" s="99">
        <v>40440</v>
      </c>
      <c r="K87" s="99">
        <v>294942</v>
      </c>
      <c r="L87" s="99">
        <v>1339282</v>
      </c>
      <c r="M87" s="99">
        <v>0</v>
      </c>
      <c r="N87" s="99">
        <v>0</v>
      </c>
    </row>
    <row r="88" spans="1:14" s="39" customFormat="1" ht="15.75" customHeight="1">
      <c r="A88" s="97" t="s">
        <v>102</v>
      </c>
      <c r="B88" s="98">
        <v>8094942</v>
      </c>
      <c r="C88" s="99">
        <v>1451472</v>
      </c>
      <c r="D88" s="99">
        <v>990726</v>
      </c>
      <c r="E88" s="99">
        <v>50274</v>
      </c>
      <c r="F88" s="99">
        <v>712278</v>
      </c>
      <c r="G88" s="99">
        <v>664577</v>
      </c>
      <c r="H88" s="99">
        <v>898496</v>
      </c>
      <c r="I88" s="99">
        <v>160888</v>
      </c>
      <c r="J88" s="99">
        <v>180830</v>
      </c>
      <c r="K88" s="99">
        <v>645223</v>
      </c>
      <c r="L88" s="99">
        <v>2335873</v>
      </c>
      <c r="M88" s="99">
        <v>4305</v>
      </c>
      <c r="N88" s="99">
        <v>0</v>
      </c>
    </row>
    <row r="89" spans="1:14" s="39" customFormat="1" ht="15.75" customHeight="1">
      <c r="A89" s="97" t="s">
        <v>103</v>
      </c>
      <c r="B89" s="98">
        <v>4704530</v>
      </c>
      <c r="C89" s="99">
        <v>743643</v>
      </c>
      <c r="D89" s="99">
        <v>487036</v>
      </c>
      <c r="E89" s="99">
        <v>85376</v>
      </c>
      <c r="F89" s="99">
        <v>369006</v>
      </c>
      <c r="G89" s="99">
        <v>353584</v>
      </c>
      <c r="H89" s="99">
        <v>721806</v>
      </c>
      <c r="I89" s="99">
        <v>129157</v>
      </c>
      <c r="J89" s="99">
        <v>5350</v>
      </c>
      <c r="K89" s="99">
        <v>261329</v>
      </c>
      <c r="L89" s="99">
        <v>1486063</v>
      </c>
      <c r="M89" s="99">
        <v>62180</v>
      </c>
      <c r="N89" s="99">
        <v>0</v>
      </c>
    </row>
    <row r="90" spans="1:14" s="39" customFormat="1" ht="15.75" customHeight="1">
      <c r="A90" s="97" t="s">
        <v>104</v>
      </c>
      <c r="B90" s="98">
        <v>5051958</v>
      </c>
      <c r="C90" s="99">
        <v>1044317</v>
      </c>
      <c r="D90" s="99">
        <v>638094</v>
      </c>
      <c r="E90" s="99">
        <v>24940</v>
      </c>
      <c r="F90" s="99">
        <v>473028</v>
      </c>
      <c r="G90" s="99">
        <v>618958</v>
      </c>
      <c r="H90" s="99">
        <v>862973</v>
      </c>
      <c r="I90" s="99">
        <v>295474</v>
      </c>
      <c r="J90" s="99">
        <v>740</v>
      </c>
      <c r="K90" s="99">
        <v>608240</v>
      </c>
      <c r="L90" s="99">
        <v>460660</v>
      </c>
      <c r="M90" s="99">
        <v>24534</v>
      </c>
      <c r="N90" s="99">
        <v>0</v>
      </c>
    </row>
    <row r="91" spans="1:14" s="39" customFormat="1" ht="15.75" customHeight="1">
      <c r="A91" s="97" t="s">
        <v>105</v>
      </c>
      <c r="B91" s="98">
        <v>5831818</v>
      </c>
      <c r="C91" s="99">
        <v>1288887</v>
      </c>
      <c r="D91" s="99">
        <v>599061</v>
      </c>
      <c r="E91" s="99">
        <v>19495</v>
      </c>
      <c r="F91" s="99">
        <v>413443</v>
      </c>
      <c r="G91" s="99">
        <v>808555</v>
      </c>
      <c r="H91" s="99">
        <v>572863</v>
      </c>
      <c r="I91" s="99">
        <v>176936</v>
      </c>
      <c r="J91" s="99">
        <v>9696</v>
      </c>
      <c r="K91" s="99">
        <v>459167</v>
      </c>
      <c r="L91" s="99">
        <v>1467153</v>
      </c>
      <c r="M91" s="99">
        <v>16562</v>
      </c>
      <c r="N91" s="99">
        <v>0</v>
      </c>
    </row>
    <row r="92" spans="1:14" s="39" customFormat="1" ht="20.25" customHeight="1">
      <c r="A92" s="97" t="s">
        <v>106</v>
      </c>
      <c r="B92" s="98">
        <v>6319413</v>
      </c>
      <c r="C92" s="99">
        <v>833542</v>
      </c>
      <c r="D92" s="99">
        <v>608088</v>
      </c>
      <c r="E92" s="99">
        <v>44787</v>
      </c>
      <c r="F92" s="99">
        <v>487034</v>
      </c>
      <c r="G92" s="99">
        <v>481178</v>
      </c>
      <c r="H92" s="99">
        <v>657082</v>
      </c>
      <c r="I92" s="99">
        <v>110796</v>
      </c>
      <c r="J92" s="99">
        <v>460</v>
      </c>
      <c r="K92" s="99">
        <v>473813</v>
      </c>
      <c r="L92" s="99">
        <v>2600640</v>
      </c>
      <c r="M92" s="99">
        <v>21993</v>
      </c>
      <c r="N92" s="99">
        <v>0</v>
      </c>
    </row>
    <row r="93" spans="1:15" s="3" customFormat="1" ht="22.5" customHeight="1">
      <c r="A93" s="93" t="s">
        <v>107</v>
      </c>
      <c r="B93" s="94">
        <v>94884163</v>
      </c>
      <c r="C93" s="96">
        <v>15390398</v>
      </c>
      <c r="D93" s="96">
        <v>9282623</v>
      </c>
      <c r="E93" s="96">
        <v>501835</v>
      </c>
      <c r="F93" s="96">
        <v>5504362</v>
      </c>
      <c r="G93" s="96">
        <v>8724179</v>
      </c>
      <c r="H93" s="96">
        <v>10336879</v>
      </c>
      <c r="I93" s="96">
        <v>3653838</v>
      </c>
      <c r="J93" s="96">
        <v>2264231</v>
      </c>
      <c r="K93" s="96">
        <v>5339135</v>
      </c>
      <c r="L93" s="96">
        <v>30450510</v>
      </c>
      <c r="M93" s="96">
        <v>3436173</v>
      </c>
      <c r="N93" s="96">
        <v>0</v>
      </c>
      <c r="O93" s="117"/>
    </row>
    <row r="94" spans="1:14" s="39" customFormat="1" ht="15.75" customHeight="1">
      <c r="A94" s="97" t="s">
        <v>108</v>
      </c>
      <c r="B94" s="98">
        <v>18917984</v>
      </c>
      <c r="C94" s="99">
        <v>3481527</v>
      </c>
      <c r="D94" s="99">
        <v>1774487</v>
      </c>
      <c r="E94" s="99">
        <v>16349</v>
      </c>
      <c r="F94" s="99">
        <v>1531724</v>
      </c>
      <c r="G94" s="99">
        <v>1787179</v>
      </c>
      <c r="H94" s="99">
        <v>2062166</v>
      </c>
      <c r="I94" s="99">
        <v>209699</v>
      </c>
      <c r="J94" s="99">
        <v>536390</v>
      </c>
      <c r="K94" s="99">
        <v>1383194</v>
      </c>
      <c r="L94" s="99">
        <v>5831735</v>
      </c>
      <c r="M94" s="99">
        <v>303534</v>
      </c>
      <c r="N94" s="99">
        <v>0</v>
      </c>
    </row>
    <row r="95" spans="1:14" s="39" customFormat="1" ht="15.75" customHeight="1">
      <c r="A95" s="97" t="s">
        <v>109</v>
      </c>
      <c r="B95" s="98">
        <v>11299587</v>
      </c>
      <c r="C95" s="99">
        <v>1350250</v>
      </c>
      <c r="D95" s="99">
        <v>1209621</v>
      </c>
      <c r="E95" s="99">
        <v>44494</v>
      </c>
      <c r="F95" s="99">
        <v>532823</v>
      </c>
      <c r="G95" s="99">
        <v>1160297</v>
      </c>
      <c r="H95" s="99">
        <v>1414049</v>
      </c>
      <c r="I95" s="99">
        <v>121768</v>
      </c>
      <c r="J95" s="99">
        <v>557320</v>
      </c>
      <c r="K95" s="99">
        <v>549571</v>
      </c>
      <c r="L95" s="99">
        <v>3938675</v>
      </c>
      <c r="M95" s="99">
        <v>420719</v>
      </c>
      <c r="N95" s="99">
        <v>0</v>
      </c>
    </row>
    <row r="96" spans="1:14" s="39" customFormat="1" ht="15.75" customHeight="1">
      <c r="A96" s="97" t="s">
        <v>110</v>
      </c>
      <c r="B96" s="98">
        <v>4264683</v>
      </c>
      <c r="C96" s="99">
        <v>785105</v>
      </c>
      <c r="D96" s="99">
        <v>486606</v>
      </c>
      <c r="E96" s="99">
        <v>31569</v>
      </c>
      <c r="F96" s="99">
        <v>201084</v>
      </c>
      <c r="G96" s="99">
        <v>378815</v>
      </c>
      <c r="H96" s="99">
        <v>436082</v>
      </c>
      <c r="I96" s="99">
        <v>161764</v>
      </c>
      <c r="J96" s="99">
        <v>166530</v>
      </c>
      <c r="K96" s="99">
        <v>364815</v>
      </c>
      <c r="L96" s="99">
        <v>1214561</v>
      </c>
      <c r="M96" s="99">
        <v>37752</v>
      </c>
      <c r="N96" s="99">
        <v>0</v>
      </c>
    </row>
    <row r="97" spans="1:14" s="39" customFormat="1" ht="15.75" customHeight="1">
      <c r="A97" s="97" t="s">
        <v>111</v>
      </c>
      <c r="B97" s="98">
        <v>11443547</v>
      </c>
      <c r="C97" s="99">
        <v>1452380</v>
      </c>
      <c r="D97" s="99">
        <v>929540</v>
      </c>
      <c r="E97" s="99">
        <v>21632</v>
      </c>
      <c r="F97" s="99">
        <v>484839</v>
      </c>
      <c r="G97" s="99">
        <v>659163</v>
      </c>
      <c r="H97" s="99">
        <v>1029457</v>
      </c>
      <c r="I97" s="99">
        <v>874497</v>
      </c>
      <c r="J97" s="99">
        <v>112950</v>
      </c>
      <c r="K97" s="99">
        <v>494886</v>
      </c>
      <c r="L97" s="99">
        <v>4163530</v>
      </c>
      <c r="M97" s="99">
        <v>1220673</v>
      </c>
      <c r="N97" s="99">
        <v>0</v>
      </c>
    </row>
    <row r="98" spans="1:14" s="39" customFormat="1" ht="15.75" customHeight="1">
      <c r="A98" s="97" t="s">
        <v>77</v>
      </c>
      <c r="B98" s="98">
        <v>6279417</v>
      </c>
      <c r="C98" s="99">
        <v>1171409</v>
      </c>
      <c r="D98" s="99">
        <v>651046</v>
      </c>
      <c r="E98" s="99">
        <v>56428</v>
      </c>
      <c r="F98" s="99">
        <v>369365</v>
      </c>
      <c r="G98" s="99">
        <v>469244</v>
      </c>
      <c r="H98" s="99">
        <v>956675</v>
      </c>
      <c r="I98" s="99">
        <v>115492</v>
      </c>
      <c r="J98" s="99">
        <v>109510</v>
      </c>
      <c r="K98" s="99">
        <v>247030</v>
      </c>
      <c r="L98" s="99">
        <v>1756976</v>
      </c>
      <c r="M98" s="99">
        <v>376242</v>
      </c>
      <c r="N98" s="99">
        <v>0</v>
      </c>
    </row>
    <row r="99" spans="1:14" s="39" customFormat="1" ht="20.25" customHeight="1">
      <c r="A99" s="97" t="s">
        <v>112</v>
      </c>
      <c r="B99" s="98">
        <v>8540219</v>
      </c>
      <c r="C99" s="99">
        <v>1342291</v>
      </c>
      <c r="D99" s="99">
        <v>889671</v>
      </c>
      <c r="E99" s="99">
        <v>79381</v>
      </c>
      <c r="F99" s="99">
        <v>339702</v>
      </c>
      <c r="G99" s="99">
        <v>545378</v>
      </c>
      <c r="H99" s="99">
        <v>1109604</v>
      </c>
      <c r="I99" s="99">
        <v>890446</v>
      </c>
      <c r="J99" s="99">
        <v>56280</v>
      </c>
      <c r="K99" s="99">
        <v>298824</v>
      </c>
      <c r="L99" s="99">
        <v>2555940</v>
      </c>
      <c r="M99" s="99">
        <v>432702</v>
      </c>
      <c r="N99" s="99">
        <v>0</v>
      </c>
    </row>
    <row r="100" spans="1:14" s="39" customFormat="1" ht="15.75" customHeight="1">
      <c r="A100" s="97" t="s">
        <v>113</v>
      </c>
      <c r="B100" s="98">
        <v>6100704</v>
      </c>
      <c r="C100" s="99">
        <v>1020853</v>
      </c>
      <c r="D100" s="99">
        <v>538652</v>
      </c>
      <c r="E100" s="99">
        <v>35601</v>
      </c>
      <c r="F100" s="99">
        <v>199968</v>
      </c>
      <c r="G100" s="99">
        <v>573791</v>
      </c>
      <c r="H100" s="99">
        <v>1050075</v>
      </c>
      <c r="I100" s="99">
        <v>549623</v>
      </c>
      <c r="J100" s="99">
        <v>77920</v>
      </c>
      <c r="K100" s="99">
        <v>437152</v>
      </c>
      <c r="L100" s="99">
        <v>1393654</v>
      </c>
      <c r="M100" s="99">
        <v>223415</v>
      </c>
      <c r="N100" s="99">
        <v>0</v>
      </c>
    </row>
    <row r="101" spans="1:14" s="39" customFormat="1" ht="15.75" customHeight="1">
      <c r="A101" s="97" t="s">
        <v>114</v>
      </c>
      <c r="B101" s="98">
        <v>3678867</v>
      </c>
      <c r="C101" s="99">
        <v>645328</v>
      </c>
      <c r="D101" s="99">
        <v>333467</v>
      </c>
      <c r="E101" s="99">
        <v>56631</v>
      </c>
      <c r="F101" s="99">
        <v>163359</v>
      </c>
      <c r="G101" s="99">
        <v>585469</v>
      </c>
      <c r="H101" s="99">
        <v>298177</v>
      </c>
      <c r="I101" s="99">
        <v>98106</v>
      </c>
      <c r="J101" s="99">
        <v>53376</v>
      </c>
      <c r="K101" s="99">
        <v>136772</v>
      </c>
      <c r="L101" s="99">
        <v>1228800</v>
      </c>
      <c r="M101" s="99">
        <v>79382</v>
      </c>
      <c r="N101" s="99">
        <v>0</v>
      </c>
    </row>
    <row r="102" spans="1:14" s="39" customFormat="1" ht="15.75" customHeight="1">
      <c r="A102" s="97" t="s">
        <v>115</v>
      </c>
      <c r="B102" s="98">
        <v>7397977</v>
      </c>
      <c r="C102" s="99">
        <v>1195582</v>
      </c>
      <c r="D102" s="99">
        <v>705792</v>
      </c>
      <c r="E102" s="99">
        <v>37246</v>
      </c>
      <c r="F102" s="99">
        <v>516035</v>
      </c>
      <c r="G102" s="99">
        <v>763261</v>
      </c>
      <c r="H102" s="99">
        <v>723845</v>
      </c>
      <c r="I102" s="99">
        <v>510538</v>
      </c>
      <c r="J102" s="99">
        <v>155468</v>
      </c>
      <c r="K102" s="99">
        <v>379171</v>
      </c>
      <c r="L102" s="99">
        <v>2306755</v>
      </c>
      <c r="M102" s="99">
        <v>104284</v>
      </c>
      <c r="N102" s="99">
        <v>0</v>
      </c>
    </row>
    <row r="103" spans="1:14" s="39" customFormat="1" ht="15.75" customHeight="1">
      <c r="A103" s="97" t="s">
        <v>116</v>
      </c>
      <c r="B103" s="98">
        <v>7277449</v>
      </c>
      <c r="C103" s="99">
        <v>1167639</v>
      </c>
      <c r="D103" s="99">
        <v>751306</v>
      </c>
      <c r="E103" s="99">
        <v>49859</v>
      </c>
      <c r="F103" s="99">
        <v>489264</v>
      </c>
      <c r="G103" s="99">
        <v>931988</v>
      </c>
      <c r="H103" s="99">
        <v>398041</v>
      </c>
      <c r="I103" s="99">
        <v>44955</v>
      </c>
      <c r="J103" s="99">
        <v>259627</v>
      </c>
      <c r="K103" s="99">
        <v>537846</v>
      </c>
      <c r="L103" s="99">
        <v>2595828</v>
      </c>
      <c r="M103" s="99">
        <v>51096</v>
      </c>
      <c r="N103" s="99">
        <v>0</v>
      </c>
    </row>
    <row r="104" spans="1:14" s="57" customFormat="1" ht="18" customHeight="1">
      <c r="A104" s="118" t="s">
        <v>117</v>
      </c>
      <c r="B104" s="119">
        <v>9683729</v>
      </c>
      <c r="C104" s="120">
        <v>1778034</v>
      </c>
      <c r="D104" s="120">
        <v>1012435</v>
      </c>
      <c r="E104" s="120">
        <v>72645</v>
      </c>
      <c r="F104" s="120">
        <v>676199</v>
      </c>
      <c r="G104" s="120">
        <v>869594</v>
      </c>
      <c r="H104" s="120">
        <v>858708</v>
      </c>
      <c r="I104" s="120">
        <v>76950</v>
      </c>
      <c r="J104" s="120">
        <v>178860</v>
      </c>
      <c r="K104" s="120">
        <v>509874</v>
      </c>
      <c r="L104" s="120">
        <v>3464056</v>
      </c>
      <c r="M104" s="120">
        <v>186374</v>
      </c>
      <c r="N104" s="120">
        <v>0</v>
      </c>
    </row>
    <row r="105" spans="2:28" s="39" customFormat="1" ht="12.75" customHeight="1">
      <c r="B105" s="46" t="s">
        <v>127</v>
      </c>
      <c r="C105" s="121"/>
      <c r="D105" s="121"/>
      <c r="E105" s="121"/>
      <c r="F105" s="121"/>
      <c r="G105" s="121"/>
      <c r="I105" s="121"/>
      <c r="J105" s="121"/>
      <c r="K105" s="121"/>
      <c r="L105" s="121"/>
      <c r="M105" s="121"/>
      <c r="N105" s="121"/>
      <c r="O105" s="100"/>
      <c r="P105" s="101"/>
      <c r="Q105" s="101"/>
      <c r="R105" s="102"/>
      <c r="S105" s="103"/>
      <c r="T105" s="100"/>
      <c r="U105" s="104"/>
      <c r="V105" s="103"/>
      <c r="W105" s="103"/>
      <c r="X105" s="105"/>
      <c r="Y105" s="100"/>
      <c r="Z105" s="100"/>
      <c r="AA105" s="100"/>
      <c r="AB105" s="100"/>
    </row>
    <row r="107" ht="16.5" customHeight="1"/>
  </sheetData>
  <printOptions/>
  <pageMargins left="0.7874015748031497" right="0.7874015748031497" top="0.7874015748031497" bottom="0.7086614173228347" header="0.3937007874015748" footer="0.3937007874015748"/>
  <pageSetup firstPageNumber="123" useFirstPageNumber="1" horizontalDpi="300" verticalDpi="300" orientation="portrait" pageOrder="overThenDown" paperSize="9" scale="75" r:id="rId1"/>
  <headerFooter alignWithMargins="0">
    <oddHeader>&amp;C
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5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H8" sqref="H8"/>
    </sheetView>
  </sheetViews>
  <sheetFormatPr defaultColWidth="12.58203125" defaultRowHeight="18"/>
  <cols>
    <col min="1" max="1" width="10.58203125" style="0" customWidth="1"/>
    <col min="2" max="13" width="6.66015625" style="0" customWidth="1"/>
  </cols>
  <sheetData>
    <row r="1" spans="1:13" s="3" customFormat="1" ht="30" customHeight="1">
      <c r="A1" s="72"/>
      <c r="B1" s="1" t="s">
        <v>163</v>
      </c>
      <c r="C1" s="2"/>
      <c r="D1" s="2"/>
      <c r="E1" s="122"/>
      <c r="F1" s="122"/>
      <c r="G1" s="123" t="s">
        <v>164</v>
      </c>
      <c r="H1" s="2"/>
      <c r="I1" s="2"/>
      <c r="J1" s="2"/>
      <c r="K1" s="2"/>
      <c r="L1" s="124"/>
      <c r="M1" s="125" t="s">
        <v>165</v>
      </c>
    </row>
    <row r="2" spans="1:13" s="39" customFormat="1" ht="15.75" customHeight="1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39" customFormat="1" ht="15.75" customHeight="1">
      <c r="A3" s="48"/>
      <c r="B3" s="126"/>
      <c r="C3" s="127"/>
      <c r="D3" s="77" t="s">
        <v>150</v>
      </c>
      <c r="E3" s="127"/>
      <c r="F3" s="77" t="s">
        <v>151</v>
      </c>
      <c r="G3" s="127"/>
      <c r="H3" s="127"/>
      <c r="I3" s="77" t="s">
        <v>152</v>
      </c>
      <c r="J3" s="127"/>
      <c r="K3" s="77" t="s">
        <v>153</v>
      </c>
      <c r="L3" s="77" t="s">
        <v>154</v>
      </c>
      <c r="M3" s="77" t="s">
        <v>155</v>
      </c>
    </row>
    <row r="4" spans="1:13" s="39" customFormat="1" ht="15.75" customHeight="1">
      <c r="A4" s="81" t="s">
        <v>4</v>
      </c>
      <c r="B4" s="77" t="s">
        <v>129</v>
      </c>
      <c r="C4" s="77" t="s">
        <v>130</v>
      </c>
      <c r="D4" s="126"/>
      <c r="E4" s="77" t="s">
        <v>132</v>
      </c>
      <c r="F4" s="126"/>
      <c r="G4" s="77" t="s">
        <v>134</v>
      </c>
      <c r="H4" s="77" t="s">
        <v>135</v>
      </c>
      <c r="I4" s="77" t="s">
        <v>156</v>
      </c>
      <c r="J4" s="77" t="s">
        <v>137</v>
      </c>
      <c r="K4" s="77" t="s">
        <v>157</v>
      </c>
      <c r="L4" s="77" t="s">
        <v>158</v>
      </c>
      <c r="M4" s="77" t="s">
        <v>159</v>
      </c>
    </row>
    <row r="5" spans="1:13" s="39" customFormat="1" ht="15.75" customHeight="1">
      <c r="A5" s="128"/>
      <c r="B5" s="129"/>
      <c r="C5" s="129"/>
      <c r="D5" s="130" t="s">
        <v>160</v>
      </c>
      <c r="E5" s="129"/>
      <c r="F5" s="130" t="s">
        <v>161</v>
      </c>
      <c r="G5" s="129"/>
      <c r="H5" s="129"/>
      <c r="I5" s="130" t="s">
        <v>162</v>
      </c>
      <c r="J5" s="129"/>
      <c r="K5" s="130" t="s">
        <v>142</v>
      </c>
      <c r="L5" s="130" t="s">
        <v>142</v>
      </c>
      <c r="M5" s="130" t="s">
        <v>142</v>
      </c>
    </row>
    <row r="6" spans="1:28" s="3" customFormat="1" ht="24" customHeight="1">
      <c r="A6" s="131" t="s">
        <v>25</v>
      </c>
      <c r="B6" s="132">
        <v>18.334957873169717</v>
      </c>
      <c r="C6" s="133">
        <v>9.683246226644448</v>
      </c>
      <c r="D6" s="133">
        <v>0.7701978777180887</v>
      </c>
      <c r="E6" s="133">
        <v>9.024742524694512</v>
      </c>
      <c r="F6" s="133">
        <v>7.273401499316943</v>
      </c>
      <c r="G6" s="133">
        <v>12.173408915085151</v>
      </c>
      <c r="H6" s="133">
        <v>1.3678203505771094</v>
      </c>
      <c r="I6" s="133">
        <v>6.682272435249457</v>
      </c>
      <c r="J6" s="133">
        <v>5.741540935251385</v>
      </c>
      <c r="K6" s="133">
        <v>28.661654040515216</v>
      </c>
      <c r="L6" s="134">
        <v>0.2867573217779701</v>
      </c>
      <c r="M6" s="135">
        <v>0</v>
      </c>
      <c r="N6" s="89"/>
      <c r="O6" s="89"/>
      <c r="P6" s="89"/>
      <c r="Q6" s="89"/>
      <c r="R6" s="90"/>
      <c r="S6" s="5"/>
      <c r="T6" s="89"/>
      <c r="U6" s="91"/>
      <c r="V6" s="5"/>
      <c r="W6" s="5"/>
      <c r="X6" s="92"/>
      <c r="Y6" s="89"/>
      <c r="Z6" s="89"/>
      <c r="AA6" s="89"/>
      <c r="AB6" s="89"/>
    </row>
    <row r="7" spans="1:28" s="3" customFormat="1" ht="23.25" customHeight="1">
      <c r="A7" s="136" t="s">
        <v>26</v>
      </c>
      <c r="B7" s="137">
        <v>14.595422264671443</v>
      </c>
      <c r="C7" s="138">
        <v>7.9826081537838585</v>
      </c>
      <c r="D7" s="138">
        <v>0.5263011940599078</v>
      </c>
      <c r="E7" s="138">
        <v>9.040467066259094</v>
      </c>
      <c r="F7" s="138">
        <v>7.004147700416373</v>
      </c>
      <c r="G7" s="138">
        <v>15.532793125231201</v>
      </c>
      <c r="H7" s="138">
        <v>1.2043585947507165</v>
      </c>
      <c r="I7" s="138">
        <v>10.950074796366362</v>
      </c>
      <c r="J7" s="138">
        <v>3.2091779182691385</v>
      </c>
      <c r="K7" s="138">
        <v>29.832369349157045</v>
      </c>
      <c r="L7" s="139">
        <v>0.12227983703485897</v>
      </c>
      <c r="M7" s="140">
        <v>0</v>
      </c>
      <c r="N7" s="89"/>
      <c r="O7" s="89"/>
      <c r="P7" s="89"/>
      <c r="Q7" s="89"/>
      <c r="R7" s="90"/>
      <c r="S7" s="5"/>
      <c r="T7" s="89"/>
      <c r="U7" s="91"/>
      <c r="V7" s="5"/>
      <c r="W7" s="5"/>
      <c r="X7" s="92"/>
      <c r="Y7" s="89"/>
      <c r="Z7" s="89"/>
      <c r="AA7" s="89"/>
      <c r="AB7" s="89"/>
    </row>
    <row r="8" spans="1:28" s="3" customFormat="1" ht="23.25" customHeight="1">
      <c r="A8" s="136" t="s">
        <v>27</v>
      </c>
      <c r="B8" s="137">
        <v>22.397150785579534</v>
      </c>
      <c r="C8" s="138">
        <v>10.4966252998626</v>
      </c>
      <c r="D8" s="141">
        <v>1.1723965785452974</v>
      </c>
      <c r="E8" s="138">
        <v>10.154353712797787</v>
      </c>
      <c r="F8" s="138">
        <v>6.48613202785543</v>
      </c>
      <c r="G8" s="138">
        <v>9.783733984528238</v>
      </c>
      <c r="H8" s="138">
        <v>1.1178108373410534</v>
      </c>
      <c r="I8" s="138">
        <v>4.585272244198206</v>
      </c>
      <c r="J8" s="138">
        <v>6.690670064198464</v>
      </c>
      <c r="K8" s="138">
        <v>27.04302642857267</v>
      </c>
      <c r="L8" s="139">
        <v>0.07282803652071662</v>
      </c>
      <c r="M8" s="140">
        <v>0</v>
      </c>
      <c r="N8" s="89"/>
      <c r="O8" s="89"/>
      <c r="P8" s="89"/>
      <c r="Q8" s="89"/>
      <c r="R8" s="90"/>
      <c r="S8" s="5"/>
      <c r="T8" s="89"/>
      <c r="U8" s="91"/>
      <c r="V8" s="5"/>
      <c r="W8" s="5"/>
      <c r="X8" s="92"/>
      <c r="Y8" s="89"/>
      <c r="Z8" s="89"/>
      <c r="AA8" s="89"/>
      <c r="AB8" s="89"/>
    </row>
    <row r="9" spans="1:28" s="39" customFormat="1" ht="15.75" customHeight="1">
      <c r="A9" s="32" t="s">
        <v>28</v>
      </c>
      <c r="B9" s="142">
        <v>23.29610960688841</v>
      </c>
      <c r="C9" s="143">
        <v>8.288566190056823</v>
      </c>
      <c r="D9" s="143">
        <v>0.9039633358218628</v>
      </c>
      <c r="E9" s="143">
        <v>16.01350756057724</v>
      </c>
      <c r="F9" s="143">
        <v>8.59871451842408</v>
      </c>
      <c r="G9" s="143">
        <v>7.627406852080674</v>
      </c>
      <c r="H9" s="143">
        <v>0.36308775323942544</v>
      </c>
      <c r="I9" s="143">
        <v>4.787568680540819</v>
      </c>
      <c r="J9" s="143">
        <v>5.168666743737297</v>
      </c>
      <c r="K9" s="143">
        <v>24.951757484434502</v>
      </c>
      <c r="L9" s="144">
        <v>0.0006512741988711412</v>
      </c>
      <c r="M9" s="145">
        <v>0</v>
      </c>
      <c r="N9" s="101"/>
      <c r="O9" s="100"/>
      <c r="P9" s="101"/>
      <c r="Q9" s="101"/>
      <c r="R9" s="102"/>
      <c r="S9" s="103"/>
      <c r="T9" s="100"/>
      <c r="U9" s="104"/>
      <c r="V9" s="103"/>
      <c r="W9" s="103"/>
      <c r="X9" s="105"/>
      <c r="Y9" s="100"/>
      <c r="Z9" s="100"/>
      <c r="AA9" s="100"/>
      <c r="AB9" s="100"/>
    </row>
    <row r="10" spans="1:28" s="39" customFormat="1" ht="15.75" customHeight="1">
      <c r="A10" s="32" t="s">
        <v>29</v>
      </c>
      <c r="B10" s="142">
        <v>23.237771716657676</v>
      </c>
      <c r="C10" s="143">
        <v>11.94453067748012</v>
      </c>
      <c r="D10" s="143">
        <v>2.02955873543742</v>
      </c>
      <c r="E10" s="143">
        <v>8.733891164393812</v>
      </c>
      <c r="F10" s="143">
        <v>3.4686830308473295</v>
      </c>
      <c r="G10" s="143">
        <v>11.526656087584785</v>
      </c>
      <c r="H10" s="143">
        <v>0.47259550205156564</v>
      </c>
      <c r="I10" s="143">
        <v>6.040152254211073</v>
      </c>
      <c r="J10" s="143">
        <v>7.3843732878264055</v>
      </c>
      <c r="K10" s="143">
        <v>25.13013541503758</v>
      </c>
      <c r="L10" s="144">
        <v>0.03165212847223381</v>
      </c>
      <c r="M10" s="145">
        <v>0</v>
      </c>
      <c r="N10" s="101"/>
      <c r="O10" s="100"/>
      <c r="P10" s="101"/>
      <c r="Q10" s="101"/>
      <c r="R10" s="102"/>
      <c r="S10" s="103"/>
      <c r="T10" s="100"/>
      <c r="U10" s="104"/>
      <c r="V10" s="103"/>
      <c r="W10" s="103"/>
      <c r="X10" s="105"/>
      <c r="Y10" s="100"/>
      <c r="Z10" s="100"/>
      <c r="AA10" s="100"/>
      <c r="AB10" s="100"/>
    </row>
    <row r="11" spans="1:28" s="39" customFormat="1" ht="15.75" customHeight="1">
      <c r="A11" s="32" t="s">
        <v>30</v>
      </c>
      <c r="B11" s="142">
        <v>17.832653161433715</v>
      </c>
      <c r="C11" s="143">
        <v>10.677449495669352</v>
      </c>
      <c r="D11" s="143">
        <v>0.5933196393516855</v>
      </c>
      <c r="E11" s="143">
        <v>4.257438546851939</v>
      </c>
      <c r="F11" s="143">
        <v>3.686207579488997</v>
      </c>
      <c r="G11" s="143">
        <v>10.155013225592354</v>
      </c>
      <c r="H11" s="143">
        <v>1.174580057779787</v>
      </c>
      <c r="I11" s="143">
        <v>9.027392117358906</v>
      </c>
      <c r="J11" s="143">
        <v>5.930414787948003</v>
      </c>
      <c r="K11" s="143">
        <v>36.41794610572981</v>
      </c>
      <c r="L11" s="144">
        <v>0.2475852827954468</v>
      </c>
      <c r="M11" s="145">
        <v>0</v>
      </c>
      <c r="N11" s="101"/>
      <c r="O11" s="100"/>
      <c r="P11" s="101"/>
      <c r="Q11" s="101"/>
      <c r="R11" s="102"/>
      <c r="S11" s="103"/>
      <c r="T11" s="100"/>
      <c r="U11" s="104"/>
      <c r="V11" s="103"/>
      <c r="W11" s="103"/>
      <c r="X11" s="105"/>
      <c r="Y11" s="100"/>
      <c r="Z11" s="100"/>
      <c r="AA11" s="100"/>
      <c r="AB11" s="100"/>
    </row>
    <row r="12" spans="1:28" s="39" customFormat="1" ht="15.75" customHeight="1">
      <c r="A12" s="32" t="s">
        <v>31</v>
      </c>
      <c r="B12" s="142">
        <v>21.46447967216512</v>
      </c>
      <c r="C12" s="143">
        <v>10.87158622851769</v>
      </c>
      <c r="D12" s="143">
        <v>0.9923426713020331</v>
      </c>
      <c r="E12" s="143">
        <v>9.45285961953341</v>
      </c>
      <c r="F12" s="143">
        <v>7.516646110118623</v>
      </c>
      <c r="G12" s="143">
        <v>8.292013835915846</v>
      </c>
      <c r="H12" s="143">
        <v>1.0696604000335774</v>
      </c>
      <c r="I12" s="143">
        <v>2.0902217303483335</v>
      </c>
      <c r="J12" s="143">
        <v>7.0475542098949395</v>
      </c>
      <c r="K12" s="143">
        <v>31.20263552217043</v>
      </c>
      <c r="L12" s="144">
        <v>0</v>
      </c>
      <c r="M12" s="145">
        <v>0</v>
      </c>
      <c r="N12" s="101"/>
      <c r="O12" s="100"/>
      <c r="P12" s="101"/>
      <c r="Q12" s="101"/>
      <c r="R12" s="102"/>
      <c r="S12" s="103"/>
      <c r="T12" s="100"/>
      <c r="U12" s="104"/>
      <c r="V12" s="103"/>
      <c r="W12" s="103"/>
      <c r="X12" s="105"/>
      <c r="Y12" s="100"/>
      <c r="Z12" s="100"/>
      <c r="AA12" s="100"/>
      <c r="AB12" s="100"/>
    </row>
    <row r="13" spans="1:28" s="39" customFormat="1" ht="15.75" customHeight="1">
      <c r="A13" s="32" t="s">
        <v>32</v>
      </c>
      <c r="B13" s="142">
        <v>22.352348974561593</v>
      </c>
      <c r="C13" s="143">
        <v>9.874523590022038</v>
      </c>
      <c r="D13" s="143">
        <v>0.46189592308400523</v>
      </c>
      <c r="E13" s="143">
        <v>6.803842826731027</v>
      </c>
      <c r="F13" s="143">
        <v>8.03075500638233</v>
      </c>
      <c r="G13" s="143">
        <v>11.152376041938217</v>
      </c>
      <c r="H13" s="143">
        <v>0.6054673848497216</v>
      </c>
      <c r="I13" s="143">
        <v>4.138323103444902</v>
      </c>
      <c r="J13" s="143">
        <v>7.9565824864413495</v>
      </c>
      <c r="K13" s="143">
        <v>28.623884662544814</v>
      </c>
      <c r="L13" s="144">
        <v>0</v>
      </c>
      <c r="M13" s="145">
        <v>0</v>
      </c>
      <c r="N13" s="101"/>
      <c r="O13" s="100"/>
      <c r="P13" s="101"/>
      <c r="Q13" s="101"/>
      <c r="R13" s="102"/>
      <c r="S13" s="103"/>
      <c r="T13" s="100"/>
      <c r="U13" s="104"/>
      <c r="V13" s="103"/>
      <c r="W13" s="103"/>
      <c r="X13" s="105"/>
      <c r="Y13" s="100"/>
      <c r="Z13" s="100"/>
      <c r="AA13" s="100"/>
      <c r="AB13" s="100"/>
    </row>
    <row r="14" spans="1:28" s="39" customFormat="1" ht="20.25" customHeight="1">
      <c r="A14" s="32" t="s">
        <v>33</v>
      </c>
      <c r="B14" s="142">
        <v>25.210655480552628</v>
      </c>
      <c r="C14" s="143">
        <v>13.06945701124029</v>
      </c>
      <c r="D14" s="143">
        <v>1.4649309011530827</v>
      </c>
      <c r="E14" s="143">
        <v>7.688860425529046</v>
      </c>
      <c r="F14" s="143">
        <v>4.873231180564161</v>
      </c>
      <c r="G14" s="143">
        <v>12.86999442117693</v>
      </c>
      <c r="H14" s="143">
        <v>0.7589896333596661</v>
      </c>
      <c r="I14" s="143">
        <v>1.4880328064626491</v>
      </c>
      <c r="J14" s="143">
        <v>9.238614772408843</v>
      </c>
      <c r="K14" s="143">
        <v>23.218830739570507</v>
      </c>
      <c r="L14" s="144">
        <v>0.11840262798219557</v>
      </c>
      <c r="M14" s="145">
        <v>0</v>
      </c>
      <c r="N14" s="101"/>
      <c r="O14" s="100"/>
      <c r="P14" s="101"/>
      <c r="Q14" s="101"/>
      <c r="R14" s="102"/>
      <c r="S14" s="103"/>
      <c r="T14" s="100"/>
      <c r="U14" s="104"/>
      <c r="V14" s="103"/>
      <c r="W14" s="103"/>
      <c r="X14" s="105"/>
      <c r="Y14" s="100"/>
      <c r="Z14" s="100"/>
      <c r="AA14" s="100"/>
      <c r="AB14" s="100"/>
    </row>
    <row r="15" spans="1:28" s="39" customFormat="1" ht="15.75" customHeight="1">
      <c r="A15" s="32" t="s">
        <v>34</v>
      </c>
      <c r="B15" s="142">
        <v>18.602459414465574</v>
      </c>
      <c r="C15" s="143">
        <v>11.329606905181965</v>
      </c>
      <c r="D15" s="143">
        <v>1.0060198995923773</v>
      </c>
      <c r="E15" s="143">
        <v>6.051682300621492</v>
      </c>
      <c r="F15" s="143">
        <v>10.009487775038222</v>
      </c>
      <c r="G15" s="143">
        <v>8.694318388774294</v>
      </c>
      <c r="H15" s="143">
        <v>8.479592497940017</v>
      </c>
      <c r="I15" s="143">
        <v>1.5540195339979685</v>
      </c>
      <c r="J15" s="143">
        <v>6.998280943948328</v>
      </c>
      <c r="K15" s="143">
        <v>26.771339917835334</v>
      </c>
      <c r="L15" s="144">
        <v>0.5031924226044288</v>
      </c>
      <c r="M15" s="145">
        <v>0</v>
      </c>
      <c r="N15" s="101"/>
      <c r="O15" s="100"/>
      <c r="P15" s="101"/>
      <c r="Q15" s="101"/>
      <c r="R15" s="102"/>
      <c r="S15" s="103"/>
      <c r="T15" s="100"/>
      <c r="U15" s="104"/>
      <c r="V15" s="103"/>
      <c r="W15" s="103"/>
      <c r="X15" s="105"/>
      <c r="Y15" s="100"/>
      <c r="Z15" s="100"/>
      <c r="AA15" s="100"/>
      <c r="AB15" s="100"/>
    </row>
    <row r="16" spans="1:28" s="39" customFormat="1" ht="15.75" customHeight="1">
      <c r="A16" s="32" t="s">
        <v>35</v>
      </c>
      <c r="B16" s="142">
        <v>21.331800429924026</v>
      </c>
      <c r="C16" s="143">
        <v>17.61220987214161</v>
      </c>
      <c r="D16" s="143">
        <v>1.6538537273756586</v>
      </c>
      <c r="E16" s="143">
        <v>2.450283508191977</v>
      </c>
      <c r="F16" s="143">
        <v>3.180964151616094</v>
      </c>
      <c r="G16" s="143">
        <v>12.241394806601317</v>
      </c>
      <c r="H16" s="143">
        <v>6.035718601150741</v>
      </c>
      <c r="I16" s="143">
        <v>0.2807391202519277</v>
      </c>
      <c r="J16" s="143">
        <v>4.871738835326568</v>
      </c>
      <c r="K16" s="143">
        <v>29.752836573675584</v>
      </c>
      <c r="L16" s="144">
        <v>0.588460373744501</v>
      </c>
      <c r="M16" s="145">
        <v>0</v>
      </c>
      <c r="N16" s="101"/>
      <c r="O16" s="100"/>
      <c r="P16" s="101"/>
      <c r="Q16" s="101"/>
      <c r="R16" s="102"/>
      <c r="S16" s="103"/>
      <c r="T16" s="100"/>
      <c r="U16" s="104"/>
      <c r="V16" s="103"/>
      <c r="W16" s="103"/>
      <c r="X16" s="105"/>
      <c r="Y16" s="100"/>
      <c r="Z16" s="100"/>
      <c r="AA16" s="100"/>
      <c r="AB16" s="100"/>
    </row>
    <row r="17" spans="1:28" s="3" customFormat="1" ht="23.25" customHeight="1">
      <c r="A17" s="136" t="s">
        <v>36</v>
      </c>
      <c r="B17" s="137">
        <v>21.466309095420577</v>
      </c>
      <c r="C17" s="138">
        <v>10.932790155578239</v>
      </c>
      <c r="D17" s="138">
        <v>0.8960934951650547</v>
      </c>
      <c r="E17" s="138">
        <v>9.57119689060615</v>
      </c>
      <c r="F17" s="138">
        <v>7.612793141819815</v>
      </c>
      <c r="G17" s="138">
        <v>9.173569719766537</v>
      </c>
      <c r="H17" s="138">
        <v>0.9417478973644509</v>
      </c>
      <c r="I17" s="138">
        <v>4.390738684509247</v>
      </c>
      <c r="J17" s="138">
        <v>7.269252632833008</v>
      </c>
      <c r="K17" s="138">
        <v>27.626776735032486</v>
      </c>
      <c r="L17" s="139">
        <v>0.11873155190443659</v>
      </c>
      <c r="M17" s="140">
        <v>0</v>
      </c>
      <c r="N17" s="89"/>
      <c r="O17" s="89"/>
      <c r="P17" s="89"/>
      <c r="Q17" s="89"/>
      <c r="R17" s="90"/>
      <c r="S17" s="5"/>
      <c r="T17" s="89"/>
      <c r="U17" s="91"/>
      <c r="V17" s="5"/>
      <c r="W17" s="5"/>
      <c r="X17" s="92"/>
      <c r="Y17" s="89"/>
      <c r="Z17" s="89"/>
      <c r="AA17" s="89"/>
      <c r="AB17" s="89"/>
    </row>
    <row r="18" spans="1:28" s="39" customFormat="1" ht="15.75" customHeight="1">
      <c r="A18" s="32" t="s">
        <v>37</v>
      </c>
      <c r="B18" s="142">
        <v>21.990051893448882</v>
      </c>
      <c r="C18" s="143">
        <v>9.684513856789971</v>
      </c>
      <c r="D18" s="143">
        <v>1.575765893279916</v>
      </c>
      <c r="E18" s="143">
        <v>11.439675279554939</v>
      </c>
      <c r="F18" s="143">
        <v>4.265942290855127</v>
      </c>
      <c r="G18" s="143">
        <v>8.96045707438583</v>
      </c>
      <c r="H18" s="143">
        <v>0.24870796914053106</v>
      </c>
      <c r="I18" s="143">
        <v>2.2154949989212076</v>
      </c>
      <c r="J18" s="143">
        <v>7.411781423391848</v>
      </c>
      <c r="K18" s="143">
        <v>32.13542774050572</v>
      </c>
      <c r="L18" s="144">
        <v>0.0721815797260281</v>
      </c>
      <c r="M18" s="145">
        <v>0</v>
      </c>
      <c r="N18" s="101"/>
      <c r="O18" s="100"/>
      <c r="P18" s="101"/>
      <c r="Q18" s="101"/>
      <c r="R18" s="102"/>
      <c r="S18" s="103"/>
      <c r="T18" s="100"/>
      <c r="U18" s="104"/>
      <c r="V18" s="103"/>
      <c r="W18" s="103"/>
      <c r="X18" s="105"/>
      <c r="Y18" s="100"/>
      <c r="Z18" s="100"/>
      <c r="AA18" s="100"/>
      <c r="AB18" s="100"/>
    </row>
    <row r="19" spans="1:28" s="39" customFormat="1" ht="15.75" customHeight="1">
      <c r="A19" s="32" t="s">
        <v>38</v>
      </c>
      <c r="B19" s="142">
        <v>25.97398821638291</v>
      </c>
      <c r="C19" s="143">
        <v>11.857550665856596</v>
      </c>
      <c r="D19" s="143">
        <v>0.9502651702449569</v>
      </c>
      <c r="E19" s="143">
        <v>9.800503804343602</v>
      </c>
      <c r="F19" s="143">
        <v>5.443813860098294</v>
      </c>
      <c r="G19" s="143">
        <v>10.293645165242033</v>
      </c>
      <c r="H19" s="143">
        <v>0.609454091884316</v>
      </c>
      <c r="I19" s="143">
        <v>4.516655245893467</v>
      </c>
      <c r="J19" s="143">
        <v>7.2765460533318285</v>
      </c>
      <c r="K19" s="143">
        <v>23.238567850804216</v>
      </c>
      <c r="L19" s="144">
        <v>0.03900987591778036</v>
      </c>
      <c r="M19" s="145">
        <v>0</v>
      </c>
      <c r="N19" s="101"/>
      <c r="O19" s="100"/>
      <c r="P19" s="101"/>
      <c r="Q19" s="101"/>
      <c r="R19" s="102"/>
      <c r="S19" s="103"/>
      <c r="T19" s="100"/>
      <c r="U19" s="104"/>
      <c r="V19" s="103"/>
      <c r="W19" s="103"/>
      <c r="X19" s="105"/>
      <c r="Y19" s="100"/>
      <c r="Z19" s="100"/>
      <c r="AA19" s="100"/>
      <c r="AB19" s="100"/>
    </row>
    <row r="20" spans="1:28" s="39" customFormat="1" ht="15.75" customHeight="1">
      <c r="A20" s="32" t="s">
        <v>39</v>
      </c>
      <c r="B20" s="142">
        <v>16.717259943839142</v>
      </c>
      <c r="C20" s="143">
        <v>11.157345985437159</v>
      </c>
      <c r="D20" s="143">
        <v>0.28867651203267525</v>
      </c>
      <c r="E20" s="143">
        <v>9.882333964778068</v>
      </c>
      <c r="F20" s="143">
        <v>14.15669542730695</v>
      </c>
      <c r="G20" s="143">
        <v>7.9708338425386716</v>
      </c>
      <c r="H20" s="143">
        <v>1.4292763927626808</v>
      </c>
      <c r="I20" s="143">
        <v>11.31339320363409</v>
      </c>
      <c r="J20" s="143">
        <v>4.860929873495626</v>
      </c>
      <c r="K20" s="143">
        <v>22.193789708605248</v>
      </c>
      <c r="L20" s="144">
        <v>0.02946514556968468</v>
      </c>
      <c r="M20" s="145">
        <v>0</v>
      </c>
      <c r="N20" s="101"/>
      <c r="O20" s="100"/>
      <c r="P20" s="101"/>
      <c r="Q20" s="101"/>
      <c r="R20" s="102"/>
      <c r="S20" s="103"/>
      <c r="T20" s="100"/>
      <c r="U20" s="104"/>
      <c r="V20" s="103"/>
      <c r="W20" s="103"/>
      <c r="X20" s="105"/>
      <c r="Y20" s="100"/>
      <c r="Z20" s="100"/>
      <c r="AA20" s="100"/>
      <c r="AB20" s="100"/>
    </row>
    <row r="21" spans="1:28" s="39" customFormat="1" ht="15.75" customHeight="1">
      <c r="A21" s="32" t="s">
        <v>40</v>
      </c>
      <c r="B21" s="142">
        <v>19.612805133400972</v>
      </c>
      <c r="C21" s="143">
        <v>11.75460575144434</v>
      </c>
      <c r="D21" s="143">
        <v>0.6369378491050481</v>
      </c>
      <c r="E21" s="143">
        <v>9.38407202128141</v>
      </c>
      <c r="F21" s="143">
        <v>7.451974879351439</v>
      </c>
      <c r="G21" s="143">
        <v>10.267539152974368</v>
      </c>
      <c r="H21" s="143">
        <v>1.2599676404718951</v>
      </c>
      <c r="I21" s="143">
        <v>2.9816589067099364</v>
      </c>
      <c r="J21" s="143">
        <v>5.130349730142723</v>
      </c>
      <c r="K21" s="143">
        <v>31.24395511441434</v>
      </c>
      <c r="L21" s="144">
        <v>0.2761338207035313</v>
      </c>
      <c r="M21" s="145">
        <v>0</v>
      </c>
      <c r="N21" s="101"/>
      <c r="O21" s="100"/>
      <c r="P21" s="101"/>
      <c r="Q21" s="101"/>
      <c r="R21" s="102"/>
      <c r="S21" s="103"/>
      <c r="T21" s="100"/>
      <c r="U21" s="104"/>
      <c r="V21" s="103"/>
      <c r="W21" s="103"/>
      <c r="X21" s="105"/>
      <c r="Y21" s="100"/>
      <c r="Z21" s="100"/>
      <c r="AA21" s="100"/>
      <c r="AB21" s="100"/>
    </row>
    <row r="22" spans="1:28" s="39" customFormat="1" ht="15.75" customHeight="1">
      <c r="A22" s="32" t="s">
        <v>41</v>
      </c>
      <c r="B22" s="142">
        <v>26.142213584602597</v>
      </c>
      <c r="C22" s="143">
        <v>10.132503185987671</v>
      </c>
      <c r="D22" s="143">
        <v>0.5516061961670742</v>
      </c>
      <c r="E22" s="143">
        <v>10.436491054166803</v>
      </c>
      <c r="F22" s="143">
        <v>8.124002961333163</v>
      </c>
      <c r="G22" s="143">
        <v>7.880267145483967</v>
      </c>
      <c r="H22" s="143">
        <v>1.19755952628219</v>
      </c>
      <c r="I22" s="143">
        <v>6.486931720786678</v>
      </c>
      <c r="J22" s="143">
        <v>11.782072474833203</v>
      </c>
      <c r="K22" s="143">
        <v>17.266352150356653</v>
      </c>
      <c r="L22" s="144">
        <v>0</v>
      </c>
      <c r="M22" s="145">
        <v>0</v>
      </c>
      <c r="N22" s="101"/>
      <c r="O22" s="100"/>
      <c r="P22" s="101"/>
      <c r="Q22" s="101"/>
      <c r="R22" s="102"/>
      <c r="S22" s="103"/>
      <c r="T22" s="100"/>
      <c r="U22" s="104"/>
      <c r="V22" s="103"/>
      <c r="W22" s="103"/>
      <c r="X22" s="105"/>
      <c r="Y22" s="100"/>
      <c r="Z22" s="100"/>
      <c r="AA22" s="100"/>
      <c r="AB22" s="100"/>
    </row>
    <row r="23" spans="1:28" s="39" customFormat="1" ht="20.25" customHeight="1">
      <c r="A23" s="32" t="s">
        <v>42</v>
      </c>
      <c r="B23" s="142">
        <v>16.193007008584058</v>
      </c>
      <c r="C23" s="143">
        <v>8.714742194205975</v>
      </c>
      <c r="D23" s="143">
        <v>0.366667009245974</v>
      </c>
      <c r="E23" s="143">
        <v>8.690031209276734</v>
      </c>
      <c r="F23" s="143">
        <v>9.142353609485758</v>
      </c>
      <c r="G23" s="143">
        <v>8.24590354756568</v>
      </c>
      <c r="H23" s="143">
        <v>1.0591541046833928</v>
      </c>
      <c r="I23" s="143">
        <v>10.924473803843224</v>
      </c>
      <c r="J23" s="143">
        <v>5.515937340222407</v>
      </c>
      <c r="K23" s="143">
        <v>31.147730172886796</v>
      </c>
      <c r="L23" s="144">
        <v>0</v>
      </c>
      <c r="M23" s="145">
        <v>0</v>
      </c>
      <c r="N23" s="101"/>
      <c r="O23" s="100"/>
      <c r="P23" s="101"/>
      <c r="Q23" s="101"/>
      <c r="R23" s="102"/>
      <c r="S23" s="103"/>
      <c r="T23" s="100"/>
      <c r="U23" s="104"/>
      <c r="V23" s="103"/>
      <c r="W23" s="103"/>
      <c r="X23" s="105"/>
      <c r="Y23" s="100"/>
      <c r="Z23" s="100"/>
      <c r="AA23" s="100"/>
      <c r="AB23" s="100"/>
    </row>
    <row r="24" spans="1:28" s="39" customFormat="1" ht="15.75" customHeight="1">
      <c r="A24" s="32" t="s">
        <v>43</v>
      </c>
      <c r="B24" s="142">
        <v>19.461284241747485</v>
      </c>
      <c r="C24" s="143">
        <v>9.065099036795653</v>
      </c>
      <c r="D24" s="143">
        <v>0.541080300637742</v>
      </c>
      <c r="E24" s="143">
        <v>8.676814874626693</v>
      </c>
      <c r="F24" s="143">
        <v>9.088981541136798</v>
      </c>
      <c r="G24" s="143">
        <v>9.09926546649366</v>
      </c>
      <c r="H24" s="143">
        <v>1.3338953482884601</v>
      </c>
      <c r="I24" s="143">
        <v>10.615064174780747</v>
      </c>
      <c r="J24" s="143">
        <v>5.932491912312248</v>
      </c>
      <c r="K24" s="143">
        <v>26.02169948509249</v>
      </c>
      <c r="L24" s="144">
        <v>0.1643236180880246</v>
      </c>
      <c r="M24" s="145">
        <v>0</v>
      </c>
      <c r="N24" s="101"/>
      <c r="O24" s="100"/>
      <c r="P24" s="101"/>
      <c r="Q24" s="101"/>
      <c r="R24" s="102"/>
      <c r="S24" s="103"/>
      <c r="T24" s="100"/>
      <c r="U24" s="104"/>
      <c r="V24" s="103"/>
      <c r="W24" s="103"/>
      <c r="X24" s="105"/>
      <c r="Y24" s="100"/>
      <c r="Z24" s="100"/>
      <c r="AA24" s="100"/>
      <c r="AB24" s="100"/>
    </row>
    <row r="25" spans="1:28" s="39" customFormat="1" ht="15.75" customHeight="1">
      <c r="A25" s="32" t="s">
        <v>44</v>
      </c>
      <c r="B25" s="142">
        <v>16.708943328318995</v>
      </c>
      <c r="C25" s="143">
        <v>16.16862022220013</v>
      </c>
      <c r="D25" s="143">
        <v>0.8745927358070935</v>
      </c>
      <c r="E25" s="143">
        <v>4.287692255804381</v>
      </c>
      <c r="F25" s="143">
        <v>9.023055069023235</v>
      </c>
      <c r="G25" s="143">
        <v>5.094265624809623</v>
      </c>
      <c r="H25" s="143">
        <v>1.604529538893322</v>
      </c>
      <c r="I25" s="143">
        <v>0.0028253111859543895</v>
      </c>
      <c r="J25" s="143">
        <v>2.3168081470673356</v>
      </c>
      <c r="K25" s="143">
        <v>41.70404759377958</v>
      </c>
      <c r="L25" s="144">
        <v>2.214620173110348</v>
      </c>
      <c r="M25" s="145">
        <v>0</v>
      </c>
      <c r="N25" s="101"/>
      <c r="O25" s="100"/>
      <c r="P25" s="101"/>
      <c r="Q25" s="101"/>
      <c r="R25" s="102"/>
      <c r="S25" s="103"/>
      <c r="T25" s="100"/>
      <c r="U25" s="104"/>
      <c r="V25" s="103"/>
      <c r="W25" s="103"/>
      <c r="X25" s="105"/>
      <c r="Y25" s="100"/>
      <c r="Z25" s="100"/>
      <c r="AA25" s="100"/>
      <c r="AB25" s="100"/>
    </row>
    <row r="26" spans="1:28" s="39" customFormat="1" ht="15.75" customHeight="1">
      <c r="A26" s="32" t="s">
        <v>45</v>
      </c>
      <c r="B26" s="142">
        <v>19.09970821483296</v>
      </c>
      <c r="C26" s="143">
        <v>11.520082295270246</v>
      </c>
      <c r="D26" s="143">
        <v>0.8357421773793771</v>
      </c>
      <c r="E26" s="143">
        <v>6.636173380591259</v>
      </c>
      <c r="F26" s="143">
        <v>16.14412652940361</v>
      </c>
      <c r="G26" s="143">
        <v>10.602974797818298</v>
      </c>
      <c r="H26" s="143">
        <v>0.1973537278286951</v>
      </c>
      <c r="I26" s="143">
        <v>0.6403888000376237</v>
      </c>
      <c r="J26" s="143">
        <v>6.134798299233919</v>
      </c>
      <c r="K26" s="143">
        <v>28.172319128681377</v>
      </c>
      <c r="L26" s="144">
        <v>0.016332648922635702</v>
      </c>
      <c r="M26" s="145">
        <v>0</v>
      </c>
      <c r="N26" s="101"/>
      <c r="O26" s="100"/>
      <c r="P26" s="101"/>
      <c r="Q26" s="101"/>
      <c r="R26" s="102"/>
      <c r="S26" s="103"/>
      <c r="T26" s="100"/>
      <c r="U26" s="104"/>
      <c r="V26" s="103"/>
      <c r="W26" s="103"/>
      <c r="X26" s="105"/>
      <c r="Y26" s="100"/>
      <c r="Z26" s="100"/>
      <c r="AA26" s="100"/>
      <c r="AB26" s="100"/>
    </row>
    <row r="27" spans="1:28" s="39" customFormat="1" ht="15.75" customHeight="1">
      <c r="A27" s="32" t="s">
        <v>46</v>
      </c>
      <c r="B27" s="142">
        <v>17.49793556284595</v>
      </c>
      <c r="C27" s="143">
        <v>10.237890901354014</v>
      </c>
      <c r="D27" s="143">
        <v>0.7240914926107224</v>
      </c>
      <c r="E27" s="143">
        <v>10.217902474605395</v>
      </c>
      <c r="F27" s="143">
        <v>16.29035312728239</v>
      </c>
      <c r="G27" s="143">
        <v>10.624111194807016</v>
      </c>
      <c r="H27" s="143">
        <v>1.0272811016819379</v>
      </c>
      <c r="I27" s="143">
        <v>0.0074419918204877075</v>
      </c>
      <c r="J27" s="143">
        <v>13.776653422147463</v>
      </c>
      <c r="K27" s="143">
        <v>19.59633873084462</v>
      </c>
      <c r="L27" s="144">
        <v>0</v>
      </c>
      <c r="M27" s="145">
        <v>0</v>
      </c>
      <c r="N27" s="101"/>
      <c r="O27" s="100"/>
      <c r="P27" s="101"/>
      <c r="Q27" s="101"/>
      <c r="R27" s="102"/>
      <c r="S27" s="103"/>
      <c r="T27" s="100"/>
      <c r="U27" s="104"/>
      <c r="V27" s="103"/>
      <c r="W27" s="103"/>
      <c r="X27" s="105"/>
      <c r="Y27" s="100"/>
      <c r="Z27" s="100"/>
      <c r="AA27" s="100"/>
      <c r="AB27" s="100"/>
    </row>
    <row r="28" spans="1:28" s="39" customFormat="1" ht="20.25" customHeight="1">
      <c r="A28" s="32" t="s">
        <v>47</v>
      </c>
      <c r="B28" s="142">
        <v>21.93148644826502</v>
      </c>
      <c r="C28" s="143">
        <v>14.60819993763041</v>
      </c>
      <c r="D28" s="143">
        <v>0.44330616857451355</v>
      </c>
      <c r="E28" s="143">
        <v>5.901498704615136</v>
      </c>
      <c r="F28" s="143">
        <v>11.296980364670144</v>
      </c>
      <c r="G28" s="143">
        <v>10.228314515093484</v>
      </c>
      <c r="H28" s="143">
        <v>0.44006397362559735</v>
      </c>
      <c r="I28" s="143">
        <v>0.09129338408790444</v>
      </c>
      <c r="J28" s="143">
        <v>15.590755648991442</v>
      </c>
      <c r="K28" s="143">
        <v>19.153842576930675</v>
      </c>
      <c r="L28" s="144">
        <v>0.31425827751567664</v>
      </c>
      <c r="M28" s="145">
        <v>0</v>
      </c>
      <c r="N28" s="101"/>
      <c r="O28" s="100"/>
      <c r="P28" s="101"/>
      <c r="Q28" s="101"/>
      <c r="R28" s="102"/>
      <c r="S28" s="103"/>
      <c r="T28" s="100"/>
      <c r="U28" s="104"/>
      <c r="V28" s="103"/>
      <c r="W28" s="103"/>
      <c r="X28" s="105"/>
      <c r="Y28" s="100"/>
      <c r="Z28" s="100"/>
      <c r="AA28" s="100"/>
      <c r="AB28" s="100"/>
    </row>
    <row r="29" spans="1:28" s="39" customFormat="1" ht="15.75" customHeight="1">
      <c r="A29" s="32" t="s">
        <v>48</v>
      </c>
      <c r="B29" s="142">
        <v>15.256829976125463</v>
      </c>
      <c r="C29" s="143">
        <v>10.552309960281987</v>
      </c>
      <c r="D29" s="143">
        <v>0.6680497471687356</v>
      </c>
      <c r="E29" s="143">
        <v>7.444549936802695</v>
      </c>
      <c r="F29" s="143">
        <v>10.822876835475931</v>
      </c>
      <c r="G29" s="143">
        <v>6.191906203931772</v>
      </c>
      <c r="H29" s="143">
        <v>2.0376358237472174</v>
      </c>
      <c r="I29" s="143">
        <v>0.6347481736693877</v>
      </c>
      <c r="J29" s="143">
        <v>8.38691719092818</v>
      </c>
      <c r="K29" s="143">
        <v>38.00417615186863</v>
      </c>
      <c r="L29" s="144">
        <v>0</v>
      </c>
      <c r="M29" s="145">
        <v>0</v>
      </c>
      <c r="N29" s="101"/>
      <c r="O29" s="100"/>
      <c r="P29" s="101"/>
      <c r="Q29" s="101"/>
      <c r="R29" s="102"/>
      <c r="S29" s="103"/>
      <c r="T29" s="100"/>
      <c r="U29" s="104"/>
      <c r="V29" s="103"/>
      <c r="W29" s="103"/>
      <c r="X29" s="105"/>
      <c r="Y29" s="100"/>
      <c r="Z29" s="100"/>
      <c r="AA29" s="100"/>
      <c r="AB29" s="100"/>
    </row>
    <row r="30" spans="1:28" s="39" customFormat="1" ht="15.75" customHeight="1">
      <c r="A30" s="32" t="s">
        <v>49</v>
      </c>
      <c r="B30" s="142">
        <v>21.235293638709994</v>
      </c>
      <c r="C30" s="143">
        <v>14.712956253409434</v>
      </c>
      <c r="D30" s="143">
        <v>0.3414114850066357</v>
      </c>
      <c r="E30" s="143">
        <v>4.3970086548717235</v>
      </c>
      <c r="F30" s="143">
        <v>8.856303075207009</v>
      </c>
      <c r="G30" s="143">
        <v>11.06858761938105</v>
      </c>
      <c r="H30" s="143">
        <v>0.7314302928652267</v>
      </c>
      <c r="I30" s="143">
        <v>0.008752574885402334</v>
      </c>
      <c r="J30" s="143">
        <v>4.938487717898405</v>
      </c>
      <c r="K30" s="143">
        <v>32.65770918653976</v>
      </c>
      <c r="L30" s="144">
        <v>1.0520595012253604</v>
      </c>
      <c r="M30" s="145">
        <v>0</v>
      </c>
      <c r="N30" s="101"/>
      <c r="O30" s="100"/>
      <c r="P30" s="101"/>
      <c r="Q30" s="101"/>
      <c r="R30" s="102"/>
      <c r="S30" s="103"/>
      <c r="T30" s="100"/>
      <c r="U30" s="104"/>
      <c r="V30" s="103"/>
      <c r="W30" s="103"/>
      <c r="X30" s="105"/>
      <c r="Y30" s="100"/>
      <c r="Z30" s="100"/>
      <c r="AA30" s="100"/>
      <c r="AB30" s="100"/>
    </row>
    <row r="31" spans="1:28" s="39" customFormat="1" ht="15.75" customHeight="1">
      <c r="A31" s="32" t="s">
        <v>50</v>
      </c>
      <c r="B31" s="142">
        <v>17.93187888992135</v>
      </c>
      <c r="C31" s="143">
        <v>14.448203653845646</v>
      </c>
      <c r="D31" s="143">
        <v>1.1613839185257546</v>
      </c>
      <c r="E31" s="143">
        <v>4.9129954810067265</v>
      </c>
      <c r="F31" s="143">
        <v>12.123423845565325</v>
      </c>
      <c r="G31" s="143">
        <v>9.782601214065796</v>
      </c>
      <c r="H31" s="143">
        <v>0.9837480376662192</v>
      </c>
      <c r="I31" s="143">
        <v>0.7754031222616675</v>
      </c>
      <c r="J31" s="143">
        <v>5.567600909622781</v>
      </c>
      <c r="K31" s="143">
        <v>32.14534374263711</v>
      </c>
      <c r="L31" s="144">
        <v>0.1674171848816246</v>
      </c>
      <c r="M31" s="145">
        <v>0</v>
      </c>
      <c r="N31" s="101"/>
      <c r="O31" s="100"/>
      <c r="P31" s="101"/>
      <c r="Q31" s="101"/>
      <c r="R31" s="102"/>
      <c r="S31" s="103"/>
      <c r="T31" s="100"/>
      <c r="U31" s="104"/>
      <c r="V31" s="103"/>
      <c r="W31" s="103"/>
      <c r="X31" s="105"/>
      <c r="Y31" s="100"/>
      <c r="Z31" s="100"/>
      <c r="AA31" s="100"/>
      <c r="AB31" s="100"/>
    </row>
    <row r="32" spans="1:28" s="39" customFormat="1" ht="15.75" customHeight="1">
      <c r="A32" s="32" t="s">
        <v>51</v>
      </c>
      <c r="B32" s="142">
        <v>20.824034089131604</v>
      </c>
      <c r="C32" s="143">
        <v>10.371251130399271</v>
      </c>
      <c r="D32" s="143">
        <v>0.39858927141053213</v>
      </c>
      <c r="E32" s="143">
        <v>6.033816065456332</v>
      </c>
      <c r="F32" s="143">
        <v>10.818633393661713</v>
      </c>
      <c r="G32" s="143">
        <v>10.286202908518232</v>
      </c>
      <c r="H32" s="143">
        <v>4.028453201530819</v>
      </c>
      <c r="I32" s="143">
        <v>0.5214690376697904</v>
      </c>
      <c r="J32" s="143">
        <v>6.416957456245758</v>
      </c>
      <c r="K32" s="143">
        <v>30.30059344597595</v>
      </c>
      <c r="L32" s="144">
        <v>0</v>
      </c>
      <c r="M32" s="145">
        <v>0</v>
      </c>
      <c r="N32" s="101"/>
      <c r="O32" s="100"/>
      <c r="P32" s="101"/>
      <c r="Q32" s="101"/>
      <c r="R32" s="102"/>
      <c r="S32" s="103"/>
      <c r="T32" s="100"/>
      <c r="U32" s="104"/>
      <c r="V32" s="103"/>
      <c r="W32" s="103"/>
      <c r="X32" s="105"/>
      <c r="Y32" s="100"/>
      <c r="Z32" s="100"/>
      <c r="AA32" s="100"/>
      <c r="AB32" s="100"/>
    </row>
    <row r="33" spans="1:28" s="39" customFormat="1" ht="20.25" customHeight="1">
      <c r="A33" s="32" t="s">
        <v>52</v>
      </c>
      <c r="B33" s="142">
        <v>16.70954542739921</v>
      </c>
      <c r="C33" s="143">
        <v>12.969133607259419</v>
      </c>
      <c r="D33" s="143">
        <v>0.5646139531258373</v>
      </c>
      <c r="E33" s="143">
        <v>8.03894217835652</v>
      </c>
      <c r="F33" s="143">
        <v>14.183162765538432</v>
      </c>
      <c r="G33" s="143">
        <v>9.066056747193576</v>
      </c>
      <c r="H33" s="143">
        <v>4.906925213054125</v>
      </c>
      <c r="I33" s="143">
        <v>1.3560081055562683</v>
      </c>
      <c r="J33" s="143">
        <v>6.835991311299804</v>
      </c>
      <c r="K33" s="143">
        <v>25.333011810288415</v>
      </c>
      <c r="L33" s="144">
        <v>0.03660888092839689</v>
      </c>
      <c r="M33" s="145">
        <v>0</v>
      </c>
      <c r="N33" s="101"/>
      <c r="O33" s="100"/>
      <c r="P33" s="101"/>
      <c r="Q33" s="101"/>
      <c r="R33" s="102"/>
      <c r="S33" s="103"/>
      <c r="T33" s="100"/>
      <c r="U33" s="104"/>
      <c r="V33" s="103"/>
      <c r="W33" s="103"/>
      <c r="X33" s="105"/>
      <c r="Y33" s="100"/>
      <c r="Z33" s="100"/>
      <c r="AA33" s="100"/>
      <c r="AB33" s="100"/>
    </row>
    <row r="34" spans="1:28" s="39" customFormat="1" ht="15.75" customHeight="1">
      <c r="A34" s="32" t="s">
        <v>53</v>
      </c>
      <c r="B34" s="142">
        <v>15.233617434078687</v>
      </c>
      <c r="C34" s="143">
        <v>14.546351571979917</v>
      </c>
      <c r="D34" s="143">
        <v>0.28921863527860325</v>
      </c>
      <c r="E34" s="143">
        <v>7.540592210179901</v>
      </c>
      <c r="F34" s="143">
        <v>9.010521402615144</v>
      </c>
      <c r="G34" s="143">
        <v>8.562817292486697</v>
      </c>
      <c r="H34" s="143">
        <v>0.5074810644748213</v>
      </c>
      <c r="I34" s="143">
        <v>2.095086122516588</v>
      </c>
      <c r="J34" s="143">
        <v>7.0949263553440876</v>
      </c>
      <c r="K34" s="143">
        <v>35.11938791104555</v>
      </c>
      <c r="L34" s="144">
        <v>0</v>
      </c>
      <c r="M34" s="145">
        <v>0</v>
      </c>
      <c r="N34" s="101"/>
      <c r="O34" s="100"/>
      <c r="P34" s="101"/>
      <c r="Q34" s="101"/>
      <c r="R34" s="102"/>
      <c r="S34" s="103"/>
      <c r="T34" s="100"/>
      <c r="U34" s="104"/>
      <c r="V34" s="103"/>
      <c r="W34" s="103"/>
      <c r="X34" s="105"/>
      <c r="Y34" s="100"/>
      <c r="Z34" s="100"/>
      <c r="AA34" s="100"/>
      <c r="AB34" s="100"/>
    </row>
    <row r="35" spans="1:28" s="3" customFormat="1" ht="23.25" customHeight="1">
      <c r="A35" s="136" t="s">
        <v>54</v>
      </c>
      <c r="B35" s="137">
        <v>19.10166906131114</v>
      </c>
      <c r="C35" s="138">
        <v>11.599586618119805</v>
      </c>
      <c r="D35" s="138">
        <v>0.6278144114285296</v>
      </c>
      <c r="E35" s="138">
        <v>8.345915877036662</v>
      </c>
      <c r="F35" s="138">
        <v>6.128040821881439</v>
      </c>
      <c r="G35" s="138">
        <v>10.942019279442253</v>
      </c>
      <c r="H35" s="138">
        <v>1.5448644422955575</v>
      </c>
      <c r="I35" s="138">
        <v>5.091310476911598</v>
      </c>
      <c r="J35" s="138">
        <v>9.195616667720326</v>
      </c>
      <c r="K35" s="138">
        <v>27.13943664357437</v>
      </c>
      <c r="L35" s="138">
        <v>0.2837257002783216</v>
      </c>
      <c r="M35" s="140">
        <v>0</v>
      </c>
      <c r="N35" s="89"/>
      <c r="O35" s="89"/>
      <c r="P35" s="89"/>
      <c r="Q35" s="89"/>
      <c r="R35" s="90"/>
      <c r="S35" s="5"/>
      <c r="T35" s="89"/>
      <c r="U35" s="91"/>
      <c r="V35" s="5"/>
      <c r="W35" s="5"/>
      <c r="X35" s="92"/>
      <c r="Y35" s="89"/>
      <c r="Z35" s="89"/>
      <c r="AA35" s="89"/>
      <c r="AB35" s="89"/>
    </row>
    <row r="36" spans="1:28" s="39" customFormat="1" ht="15.75" customHeight="1">
      <c r="A36" s="32" t="s">
        <v>55</v>
      </c>
      <c r="B36" s="142">
        <v>18.257298957161165</v>
      </c>
      <c r="C36" s="143">
        <v>11.737937387561196</v>
      </c>
      <c r="D36" s="143">
        <v>0.5327910865209212</v>
      </c>
      <c r="E36" s="143">
        <v>10.086960511887428</v>
      </c>
      <c r="F36" s="143">
        <v>2.4970900600108745</v>
      </c>
      <c r="G36" s="143">
        <v>10.944483964169677</v>
      </c>
      <c r="H36" s="143">
        <v>1.3625362970507164</v>
      </c>
      <c r="I36" s="143">
        <v>8.6613735655989</v>
      </c>
      <c r="J36" s="143">
        <v>9.370687521104024</v>
      </c>
      <c r="K36" s="143">
        <v>26.51972545830911</v>
      </c>
      <c r="L36" s="144">
        <v>0.02911519062598356</v>
      </c>
      <c r="M36" s="145">
        <v>0</v>
      </c>
      <c r="N36" s="101"/>
      <c r="O36" s="100"/>
      <c r="P36" s="101"/>
      <c r="Q36" s="101"/>
      <c r="R36" s="102"/>
      <c r="S36" s="103"/>
      <c r="T36" s="100"/>
      <c r="U36" s="104"/>
      <c r="V36" s="103"/>
      <c r="W36" s="103"/>
      <c r="X36" s="105"/>
      <c r="Y36" s="100"/>
      <c r="Z36" s="100"/>
      <c r="AA36" s="100"/>
      <c r="AB36" s="100"/>
    </row>
    <row r="37" spans="1:28" s="39" customFormat="1" ht="15.75" customHeight="1">
      <c r="A37" s="32" t="s">
        <v>56</v>
      </c>
      <c r="B37" s="142">
        <v>20.882510232837323</v>
      </c>
      <c r="C37" s="143">
        <v>10.490097982556861</v>
      </c>
      <c r="D37" s="143">
        <v>0.8769200364713696</v>
      </c>
      <c r="E37" s="143">
        <v>8.784637780137716</v>
      </c>
      <c r="F37" s="143">
        <v>2.6095828168500974</v>
      </c>
      <c r="G37" s="143">
        <v>9.883510303364874</v>
      </c>
      <c r="H37" s="143">
        <v>2.278984920803649</v>
      </c>
      <c r="I37" s="143">
        <v>3.0426232494326086</v>
      </c>
      <c r="J37" s="143">
        <v>11.251744795802443</v>
      </c>
      <c r="K37" s="143">
        <v>29.899387881743056</v>
      </c>
      <c r="L37" s="144">
        <v>0</v>
      </c>
      <c r="M37" s="145">
        <v>0</v>
      </c>
      <c r="N37" s="101"/>
      <c r="O37" s="100"/>
      <c r="P37" s="101"/>
      <c r="Q37" s="101"/>
      <c r="R37" s="102"/>
      <c r="S37" s="103"/>
      <c r="T37" s="100"/>
      <c r="U37" s="104"/>
      <c r="V37" s="103"/>
      <c r="W37" s="103"/>
      <c r="X37" s="105"/>
      <c r="Y37" s="100"/>
      <c r="Z37" s="100"/>
      <c r="AA37" s="100"/>
      <c r="AB37" s="100"/>
    </row>
    <row r="38" spans="1:28" s="39" customFormat="1" ht="15.75" customHeight="1">
      <c r="A38" s="32" t="s">
        <v>57</v>
      </c>
      <c r="B38" s="142">
        <v>23.22240144544333</v>
      </c>
      <c r="C38" s="143">
        <v>9.112237201039019</v>
      </c>
      <c r="D38" s="143">
        <v>1.5258809666668307</v>
      </c>
      <c r="E38" s="143">
        <v>11.726317318385522</v>
      </c>
      <c r="F38" s="143">
        <v>5.378700646573596</v>
      </c>
      <c r="G38" s="143">
        <v>10.299994134270927</v>
      </c>
      <c r="H38" s="143">
        <v>1.4449378957621373</v>
      </c>
      <c r="I38" s="143">
        <v>2.8450781146190063</v>
      </c>
      <c r="J38" s="143">
        <v>18.208992069560896</v>
      </c>
      <c r="K38" s="143">
        <v>16.007282016672235</v>
      </c>
      <c r="L38" s="144">
        <v>0.22817819100649392</v>
      </c>
      <c r="M38" s="145">
        <v>0</v>
      </c>
      <c r="N38" s="101"/>
      <c r="O38" s="100"/>
      <c r="P38" s="101"/>
      <c r="Q38" s="101"/>
      <c r="R38" s="102"/>
      <c r="S38" s="103"/>
      <c r="T38" s="100"/>
      <c r="U38" s="104"/>
      <c r="V38" s="103"/>
      <c r="W38" s="103"/>
      <c r="X38" s="105"/>
      <c r="Y38" s="100"/>
      <c r="Z38" s="100"/>
      <c r="AA38" s="100"/>
      <c r="AB38" s="100"/>
    </row>
    <row r="39" spans="1:28" s="39" customFormat="1" ht="15.75" customHeight="1">
      <c r="A39" s="32" t="s">
        <v>58</v>
      </c>
      <c r="B39" s="142">
        <v>19.693009391133582</v>
      </c>
      <c r="C39" s="143">
        <v>9.416026538821741</v>
      </c>
      <c r="D39" s="143">
        <v>1.0317954588936558</v>
      </c>
      <c r="E39" s="143">
        <v>6.271158334226483</v>
      </c>
      <c r="F39" s="143">
        <v>6.554165731341125</v>
      </c>
      <c r="G39" s="143">
        <v>11.334350239950835</v>
      </c>
      <c r="H39" s="143">
        <v>0.3408285313244464</v>
      </c>
      <c r="I39" s="143">
        <v>3.933949028510389</v>
      </c>
      <c r="J39" s="143">
        <v>9.384906180513157</v>
      </c>
      <c r="K39" s="143">
        <v>31.97481229583643</v>
      </c>
      <c r="L39" s="144">
        <v>0.06499826944815161</v>
      </c>
      <c r="M39" s="145">
        <v>0</v>
      </c>
      <c r="N39" s="101"/>
      <c r="O39" s="100"/>
      <c r="P39" s="101"/>
      <c r="Q39" s="101"/>
      <c r="R39" s="102"/>
      <c r="S39" s="103"/>
      <c r="T39" s="100"/>
      <c r="U39" s="104"/>
      <c r="V39" s="103"/>
      <c r="W39" s="103"/>
      <c r="X39" s="105"/>
      <c r="Y39" s="100"/>
      <c r="Z39" s="100"/>
      <c r="AA39" s="100"/>
      <c r="AB39" s="100"/>
    </row>
    <row r="40" spans="1:28" s="39" customFormat="1" ht="15.75" customHeight="1">
      <c r="A40" s="32" t="s">
        <v>59</v>
      </c>
      <c r="B40" s="142">
        <v>16.262342863645653</v>
      </c>
      <c r="C40" s="143">
        <v>12.96497435949378</v>
      </c>
      <c r="D40" s="143">
        <v>0.3269584089758554</v>
      </c>
      <c r="E40" s="143">
        <v>5.214731419644554</v>
      </c>
      <c r="F40" s="143">
        <v>4.845788556038622</v>
      </c>
      <c r="G40" s="143">
        <v>13.894570559999936</v>
      </c>
      <c r="H40" s="143">
        <v>3.513646040065563</v>
      </c>
      <c r="I40" s="143">
        <v>0.03217351773922649</v>
      </c>
      <c r="J40" s="143">
        <v>5.542563677250364</v>
      </c>
      <c r="K40" s="143">
        <v>37.40225059714645</v>
      </c>
      <c r="L40" s="144">
        <v>0</v>
      </c>
      <c r="M40" s="145">
        <v>0</v>
      </c>
      <c r="N40" s="101"/>
      <c r="O40" s="100"/>
      <c r="P40" s="101"/>
      <c r="Q40" s="101"/>
      <c r="R40" s="102"/>
      <c r="S40" s="103"/>
      <c r="T40" s="100"/>
      <c r="U40" s="104"/>
      <c r="V40" s="103"/>
      <c r="W40" s="103"/>
      <c r="X40" s="105"/>
      <c r="Y40" s="100"/>
      <c r="Z40" s="100"/>
      <c r="AA40" s="100"/>
      <c r="AB40" s="100"/>
    </row>
    <row r="41" spans="1:28" s="39" customFormat="1" ht="20.25" customHeight="1">
      <c r="A41" s="32" t="s">
        <v>60</v>
      </c>
      <c r="B41" s="142">
        <v>14.657339593463762</v>
      </c>
      <c r="C41" s="143">
        <v>14.666475319343517</v>
      </c>
      <c r="D41" s="143">
        <v>0.5838667357766312</v>
      </c>
      <c r="E41" s="143">
        <v>5.352383004793702</v>
      </c>
      <c r="F41" s="143">
        <v>11.617518877035149</v>
      </c>
      <c r="G41" s="143">
        <v>12.01960961582075</v>
      </c>
      <c r="H41" s="143">
        <v>0.41025230403838286</v>
      </c>
      <c r="I41" s="143">
        <v>0.0018414011851258026</v>
      </c>
      <c r="J41" s="143">
        <v>3.379624575126376</v>
      </c>
      <c r="K41" s="143">
        <v>37.075567421835196</v>
      </c>
      <c r="L41" s="144">
        <v>0.23552115158141318</v>
      </c>
      <c r="M41" s="145">
        <v>0</v>
      </c>
      <c r="N41" s="101"/>
      <c r="O41" s="100"/>
      <c r="P41" s="101"/>
      <c r="Q41" s="101"/>
      <c r="R41" s="102"/>
      <c r="S41" s="103"/>
      <c r="T41" s="100"/>
      <c r="U41" s="104"/>
      <c r="V41" s="103"/>
      <c r="W41" s="103"/>
      <c r="X41" s="105"/>
      <c r="Y41" s="100"/>
      <c r="Z41" s="100"/>
      <c r="AA41" s="100"/>
      <c r="AB41" s="100"/>
    </row>
    <row r="42" spans="1:28" s="39" customFormat="1" ht="15.75" customHeight="1">
      <c r="A42" s="32" t="s">
        <v>61</v>
      </c>
      <c r="B42" s="142">
        <v>15.19577104435093</v>
      </c>
      <c r="C42" s="143">
        <v>6.472511773012742</v>
      </c>
      <c r="D42" s="143">
        <v>0.28165452912300504</v>
      </c>
      <c r="E42" s="143">
        <v>3.5476683533569595</v>
      </c>
      <c r="F42" s="143">
        <v>16.02022929033044</v>
      </c>
      <c r="G42" s="143">
        <v>7.616306739142284</v>
      </c>
      <c r="H42" s="143">
        <v>2.1695200849284517</v>
      </c>
      <c r="I42" s="143">
        <v>0.3962126649721895</v>
      </c>
      <c r="J42" s="143">
        <v>5.035794264397979</v>
      </c>
      <c r="K42" s="143">
        <v>41.98933569564638</v>
      </c>
      <c r="L42" s="144">
        <v>1.274995560738638</v>
      </c>
      <c r="M42" s="145">
        <v>0</v>
      </c>
      <c r="N42" s="101"/>
      <c r="O42" s="100"/>
      <c r="P42" s="101"/>
      <c r="Q42" s="101"/>
      <c r="R42" s="102"/>
      <c r="S42" s="103"/>
      <c r="T42" s="100"/>
      <c r="U42" s="104"/>
      <c r="V42" s="103"/>
      <c r="W42" s="103"/>
      <c r="X42" s="105"/>
      <c r="Y42" s="100"/>
      <c r="Z42" s="100"/>
      <c r="AA42" s="100"/>
      <c r="AB42" s="100"/>
    </row>
    <row r="43" spans="1:28" s="39" customFormat="1" ht="15.75" customHeight="1">
      <c r="A43" s="32" t="s">
        <v>62</v>
      </c>
      <c r="B43" s="142">
        <v>20.427295987246616</v>
      </c>
      <c r="C43" s="143">
        <v>15.23276647031066</v>
      </c>
      <c r="D43" s="143">
        <v>0.2699933985020693</v>
      </c>
      <c r="E43" s="143">
        <v>4.782079233175547</v>
      </c>
      <c r="F43" s="143">
        <v>7.932877793086307</v>
      </c>
      <c r="G43" s="143">
        <v>9.000197738263607</v>
      </c>
      <c r="H43" s="143">
        <v>0.5226530314822516</v>
      </c>
      <c r="I43" s="143">
        <v>0.003333416446516733</v>
      </c>
      <c r="J43" s="143">
        <v>3.5269279380699223</v>
      </c>
      <c r="K43" s="143">
        <v>37.40138587455447</v>
      </c>
      <c r="L43" s="144">
        <v>0.9004891188620303</v>
      </c>
      <c r="M43" s="145">
        <v>0</v>
      </c>
      <c r="N43" s="101"/>
      <c r="O43" s="100"/>
      <c r="P43" s="101"/>
      <c r="Q43" s="101"/>
      <c r="R43" s="102"/>
      <c r="S43" s="103"/>
      <c r="T43" s="100"/>
      <c r="U43" s="104"/>
      <c r="V43" s="103"/>
      <c r="W43" s="103"/>
      <c r="X43" s="105"/>
      <c r="Y43" s="100"/>
      <c r="Z43" s="100"/>
      <c r="AA43" s="100"/>
      <c r="AB43" s="100"/>
    </row>
    <row r="44" spans="1:28" s="39" customFormat="1" ht="15.75" customHeight="1">
      <c r="A44" s="32" t="s">
        <v>63</v>
      </c>
      <c r="B44" s="142">
        <v>23.464964062072028</v>
      </c>
      <c r="C44" s="143">
        <v>12.924600342357277</v>
      </c>
      <c r="D44" s="143">
        <v>0.3783607534453877</v>
      </c>
      <c r="E44" s="143">
        <v>7.607391229389101</v>
      </c>
      <c r="F44" s="143">
        <v>12.869721116829597</v>
      </c>
      <c r="G44" s="143">
        <v>10.553417447646586</v>
      </c>
      <c r="H44" s="143">
        <v>3.0375432827644695</v>
      </c>
      <c r="I44" s="143">
        <v>3.290357058930251</v>
      </c>
      <c r="J44" s="143">
        <v>7.051564621803476</v>
      </c>
      <c r="K44" s="143">
        <v>18.32327543126289</v>
      </c>
      <c r="L44" s="144">
        <v>0.4988046534989419</v>
      </c>
      <c r="M44" s="145">
        <v>0</v>
      </c>
      <c r="N44" s="101"/>
      <c r="O44" s="100"/>
      <c r="P44" s="101"/>
      <c r="Q44" s="101"/>
      <c r="R44" s="102"/>
      <c r="S44" s="103"/>
      <c r="T44" s="100"/>
      <c r="U44" s="104"/>
      <c r="V44" s="103"/>
      <c r="W44" s="103"/>
      <c r="X44" s="105"/>
      <c r="Y44" s="100"/>
      <c r="Z44" s="100"/>
      <c r="AA44" s="100"/>
      <c r="AB44" s="100"/>
    </row>
    <row r="45" spans="1:28" s="39" customFormat="1" ht="15.75" customHeight="1">
      <c r="A45" s="32" t="s">
        <v>64</v>
      </c>
      <c r="B45" s="142">
        <v>23.466801363508086</v>
      </c>
      <c r="C45" s="143">
        <v>17.28209581193484</v>
      </c>
      <c r="D45" s="143">
        <v>0.43092958141743465</v>
      </c>
      <c r="E45" s="143">
        <v>6.297363106374171</v>
      </c>
      <c r="F45" s="143">
        <v>12.839514510499514</v>
      </c>
      <c r="G45" s="143">
        <v>8.623280590095337</v>
      </c>
      <c r="H45" s="143">
        <v>1.0165249159704812</v>
      </c>
      <c r="I45" s="143">
        <v>0.3537716661088318</v>
      </c>
      <c r="J45" s="143">
        <v>11.349754380636268</v>
      </c>
      <c r="K45" s="143">
        <v>18.23073575933449</v>
      </c>
      <c r="L45" s="144">
        <v>0.10922831412054587</v>
      </c>
      <c r="M45" s="145">
        <v>0</v>
      </c>
      <c r="N45" s="101"/>
      <c r="O45" s="100"/>
      <c r="P45" s="101"/>
      <c r="Q45" s="101"/>
      <c r="R45" s="102"/>
      <c r="S45" s="103"/>
      <c r="T45" s="100"/>
      <c r="U45" s="104"/>
      <c r="V45" s="103"/>
      <c r="W45" s="103"/>
      <c r="X45" s="105"/>
      <c r="Y45" s="100"/>
      <c r="Z45" s="100"/>
      <c r="AA45" s="100"/>
      <c r="AB45" s="100"/>
    </row>
    <row r="46" spans="1:28" s="39" customFormat="1" ht="20.25" customHeight="1">
      <c r="A46" s="32" t="s">
        <v>65</v>
      </c>
      <c r="B46" s="142">
        <v>16.66343664541999</v>
      </c>
      <c r="C46" s="143">
        <v>11.625653972111483</v>
      </c>
      <c r="D46" s="143">
        <v>0.014213522698331165</v>
      </c>
      <c r="E46" s="143">
        <v>2.494784087371789</v>
      </c>
      <c r="F46" s="143">
        <v>9.04125823333845</v>
      </c>
      <c r="G46" s="143">
        <v>13.35492302402021</v>
      </c>
      <c r="H46" s="143">
        <v>4.643684350890071</v>
      </c>
      <c r="I46" s="143">
        <v>0.012862916469077976</v>
      </c>
      <c r="J46" s="143">
        <v>5.704853521394889</v>
      </c>
      <c r="K46" s="143">
        <v>36.189065148956864</v>
      </c>
      <c r="L46" s="144">
        <v>0.25526457732885244</v>
      </c>
      <c r="M46" s="145">
        <v>0</v>
      </c>
      <c r="N46" s="101"/>
      <c r="O46" s="100"/>
      <c r="P46" s="101"/>
      <c r="Q46" s="101"/>
      <c r="R46" s="102"/>
      <c r="S46" s="103"/>
      <c r="T46" s="100"/>
      <c r="U46" s="104"/>
      <c r="V46" s="103"/>
      <c r="W46" s="103"/>
      <c r="X46" s="105"/>
      <c r="Y46" s="100"/>
      <c r="Z46" s="100"/>
      <c r="AA46" s="100"/>
      <c r="AB46" s="100"/>
    </row>
    <row r="47" spans="1:28" s="39" customFormat="1" ht="15.75" customHeight="1">
      <c r="A47" s="32" t="s">
        <v>66</v>
      </c>
      <c r="B47" s="142">
        <v>20.298257965210247</v>
      </c>
      <c r="C47" s="143">
        <v>13.302914784327047</v>
      </c>
      <c r="D47" s="143">
        <v>1.1700691192442465</v>
      </c>
      <c r="E47" s="143">
        <v>6.783723435354092</v>
      </c>
      <c r="F47" s="143">
        <v>10.90825003058046</v>
      </c>
      <c r="G47" s="143">
        <v>10.559218135382732</v>
      </c>
      <c r="H47" s="143">
        <v>1.0342711439816914</v>
      </c>
      <c r="I47" s="143">
        <v>0.15356870266877823</v>
      </c>
      <c r="J47" s="143">
        <v>11.374376210445693</v>
      </c>
      <c r="K47" s="143">
        <v>23.979256822256296</v>
      </c>
      <c r="L47" s="144">
        <v>0.4360936505487157</v>
      </c>
      <c r="M47" s="145">
        <v>0</v>
      </c>
      <c r="N47" s="101"/>
      <c r="O47" s="100"/>
      <c r="P47" s="101"/>
      <c r="Q47" s="101"/>
      <c r="R47" s="102"/>
      <c r="S47" s="103"/>
      <c r="T47" s="100"/>
      <c r="U47" s="104"/>
      <c r="V47" s="103"/>
      <c r="W47" s="103"/>
      <c r="X47" s="105"/>
      <c r="Y47" s="100"/>
      <c r="Z47" s="100"/>
      <c r="AA47" s="100"/>
      <c r="AB47" s="100"/>
    </row>
    <row r="48" spans="1:28" s="39" customFormat="1" ht="15.75" customHeight="1">
      <c r="A48" s="32" t="s">
        <v>67</v>
      </c>
      <c r="B48" s="142">
        <v>23.50688199938884</v>
      </c>
      <c r="C48" s="143">
        <v>14.772783499412837</v>
      </c>
      <c r="D48" s="143">
        <v>0.3084138245179045</v>
      </c>
      <c r="E48" s="143">
        <v>8.664131029628265</v>
      </c>
      <c r="F48" s="143">
        <v>11.147851906663295</v>
      </c>
      <c r="G48" s="143">
        <v>11.666466510967911</v>
      </c>
      <c r="H48" s="143">
        <v>3.7865977235956714</v>
      </c>
      <c r="I48" s="143">
        <v>0.12854720031905564</v>
      </c>
      <c r="J48" s="143">
        <v>9.285185569196809</v>
      </c>
      <c r="K48" s="143">
        <v>16.302495183209597</v>
      </c>
      <c r="L48" s="144">
        <v>0.43064555309981506</v>
      </c>
      <c r="M48" s="145">
        <v>0</v>
      </c>
      <c r="N48" s="101"/>
      <c r="O48" s="100"/>
      <c r="P48" s="101"/>
      <c r="Q48" s="101"/>
      <c r="R48" s="102"/>
      <c r="S48" s="103"/>
      <c r="T48" s="100"/>
      <c r="U48" s="104"/>
      <c r="V48" s="103"/>
      <c r="W48" s="103"/>
      <c r="X48" s="105"/>
      <c r="Y48" s="100"/>
      <c r="Z48" s="100"/>
      <c r="AA48" s="100"/>
      <c r="AB48" s="100"/>
    </row>
    <row r="49" spans="1:28" s="39" customFormat="1" ht="15.75" customHeight="1">
      <c r="A49" s="32" t="s">
        <v>68</v>
      </c>
      <c r="B49" s="142">
        <v>24.111052434834722</v>
      </c>
      <c r="C49" s="143">
        <v>14.405985771332617</v>
      </c>
      <c r="D49" s="143">
        <v>0.372223837468033</v>
      </c>
      <c r="E49" s="143">
        <v>9.373452083568203</v>
      </c>
      <c r="F49" s="143">
        <v>14.239442720416772</v>
      </c>
      <c r="G49" s="143">
        <v>10.39051105718168</v>
      </c>
      <c r="H49" s="143">
        <v>0.8700254549554093</v>
      </c>
      <c r="I49" s="143">
        <v>0.6011878979191019</v>
      </c>
      <c r="J49" s="143">
        <v>9.125500643790831</v>
      </c>
      <c r="K49" s="143">
        <v>16.510618098532632</v>
      </c>
      <c r="L49" s="144">
        <v>0</v>
      </c>
      <c r="M49" s="145">
        <v>0</v>
      </c>
      <c r="N49" s="101"/>
      <c r="O49" s="100"/>
      <c r="P49" s="101"/>
      <c r="Q49" s="101"/>
      <c r="R49" s="102"/>
      <c r="S49" s="103"/>
      <c r="T49" s="100"/>
      <c r="U49" s="104"/>
      <c r="V49" s="103"/>
      <c r="W49" s="103"/>
      <c r="X49" s="105"/>
      <c r="Y49" s="100"/>
      <c r="Z49" s="100"/>
      <c r="AA49" s="100"/>
      <c r="AB49" s="100"/>
    </row>
    <row r="50" spans="1:28" s="39" customFormat="1" ht="15.75" customHeight="1">
      <c r="A50" s="32" t="s">
        <v>69</v>
      </c>
      <c r="B50" s="142">
        <v>21.73946367290482</v>
      </c>
      <c r="C50" s="143">
        <v>12.978472919765046</v>
      </c>
      <c r="D50" s="143">
        <v>1.2390193464636408</v>
      </c>
      <c r="E50" s="143">
        <v>6.654314477635606</v>
      </c>
      <c r="F50" s="143">
        <v>11.08920744035539</v>
      </c>
      <c r="G50" s="143">
        <v>12.191556709104825</v>
      </c>
      <c r="H50" s="143">
        <v>0.858746834475692</v>
      </c>
      <c r="I50" s="143">
        <v>1.2427561997257173</v>
      </c>
      <c r="J50" s="143">
        <v>10.795454864255158</v>
      </c>
      <c r="K50" s="143">
        <v>21.211007535314106</v>
      </c>
      <c r="L50" s="144">
        <v>0</v>
      </c>
      <c r="M50" s="145">
        <v>0</v>
      </c>
      <c r="N50" s="101"/>
      <c r="O50" s="100"/>
      <c r="P50" s="101"/>
      <c r="Q50" s="101"/>
      <c r="R50" s="102"/>
      <c r="S50" s="103"/>
      <c r="T50" s="100"/>
      <c r="U50" s="104"/>
      <c r="V50" s="103"/>
      <c r="W50" s="103"/>
      <c r="X50" s="105"/>
      <c r="Y50" s="100"/>
      <c r="Z50" s="100"/>
      <c r="AA50" s="100"/>
      <c r="AB50" s="100"/>
    </row>
    <row r="51" spans="1:28" s="39" customFormat="1" ht="20.25" customHeight="1">
      <c r="A51" s="32" t="s">
        <v>70</v>
      </c>
      <c r="B51" s="142">
        <v>19.800281240328445</v>
      </c>
      <c r="C51" s="143">
        <v>16.92908897810939</v>
      </c>
      <c r="D51" s="143">
        <v>1.031768949465916</v>
      </c>
      <c r="E51" s="143">
        <v>6.060983680973008</v>
      </c>
      <c r="F51" s="143">
        <v>12.654880809345745</v>
      </c>
      <c r="G51" s="143">
        <v>13.422527961867385</v>
      </c>
      <c r="H51" s="143">
        <v>0.4153099036334147</v>
      </c>
      <c r="I51" s="143">
        <v>0.12707119198074845</v>
      </c>
      <c r="J51" s="143">
        <v>6.574334920102645</v>
      </c>
      <c r="K51" s="143">
        <v>21.85879105041126</v>
      </c>
      <c r="L51" s="144">
        <v>1.1249613137820427</v>
      </c>
      <c r="M51" s="145">
        <v>0</v>
      </c>
      <c r="N51" s="101"/>
      <c r="O51" s="100"/>
      <c r="P51" s="101"/>
      <c r="Q51" s="101"/>
      <c r="R51" s="102"/>
      <c r="S51" s="103"/>
      <c r="T51" s="100"/>
      <c r="U51" s="104"/>
      <c r="V51" s="103"/>
      <c r="W51" s="103"/>
      <c r="X51" s="105"/>
      <c r="Y51" s="100"/>
      <c r="Z51" s="100"/>
      <c r="AA51" s="100"/>
      <c r="AB51" s="100"/>
    </row>
    <row r="52" spans="1:28" s="39" customFormat="1" ht="15.75" customHeight="1">
      <c r="A52" s="32" t="s">
        <v>71</v>
      </c>
      <c r="B52" s="142">
        <v>18.788145876044705</v>
      </c>
      <c r="C52" s="143">
        <v>7.711852087797021</v>
      </c>
      <c r="D52" s="143">
        <v>0.3516887985267421</v>
      </c>
      <c r="E52" s="143">
        <v>5.622293348083382</v>
      </c>
      <c r="F52" s="143">
        <v>11.759451448337087</v>
      </c>
      <c r="G52" s="143">
        <v>13.821920430121615</v>
      </c>
      <c r="H52" s="143">
        <v>5.352564346585301</v>
      </c>
      <c r="I52" s="143">
        <v>0.0035411448273346634</v>
      </c>
      <c r="J52" s="143">
        <v>7.171986853145714</v>
      </c>
      <c r="K52" s="143">
        <v>28.439093459841914</v>
      </c>
      <c r="L52" s="144">
        <v>0.9774622066891873</v>
      </c>
      <c r="M52" s="145">
        <v>0</v>
      </c>
      <c r="N52" s="101"/>
      <c r="O52" s="100"/>
      <c r="P52" s="101"/>
      <c r="Q52" s="101"/>
      <c r="R52" s="102"/>
      <c r="S52" s="103"/>
      <c r="T52" s="100"/>
      <c r="U52" s="104"/>
      <c r="V52" s="103"/>
      <c r="W52" s="103"/>
      <c r="X52" s="105"/>
      <c r="Y52" s="100"/>
      <c r="Z52" s="100"/>
      <c r="AA52" s="100"/>
      <c r="AB52" s="100"/>
    </row>
    <row r="53" spans="1:28" s="68" customFormat="1" ht="15.75" customHeight="1">
      <c r="A53" s="146" t="s">
        <v>72</v>
      </c>
      <c r="B53" s="147">
        <v>19.90733526976407</v>
      </c>
      <c r="C53" s="148">
        <v>10.319964174605001</v>
      </c>
      <c r="D53" s="148">
        <v>0.6833054716544652</v>
      </c>
      <c r="E53" s="148">
        <v>4.565472344189613</v>
      </c>
      <c r="F53" s="148">
        <v>12.617048628845435</v>
      </c>
      <c r="G53" s="148">
        <v>6.666941885177997</v>
      </c>
      <c r="H53" s="148">
        <v>1.6390017522524916</v>
      </c>
      <c r="I53" s="148">
        <v>0.6750992611641592</v>
      </c>
      <c r="J53" s="148">
        <v>4.552634407532999</v>
      </c>
      <c r="K53" s="148">
        <v>35.13166814386846</v>
      </c>
      <c r="L53" s="149">
        <v>3.2415286609453102</v>
      </c>
      <c r="M53" s="150">
        <v>0</v>
      </c>
      <c r="N53" s="111"/>
      <c r="O53" s="110"/>
      <c r="P53" s="111"/>
      <c r="Q53" s="111"/>
      <c r="R53" s="112"/>
      <c r="S53" s="113"/>
      <c r="T53" s="110"/>
      <c r="U53" s="114"/>
      <c r="V53" s="113"/>
      <c r="W53" s="113"/>
      <c r="X53" s="115"/>
      <c r="Y53" s="110"/>
      <c r="Z53" s="110"/>
      <c r="AA53" s="110"/>
      <c r="AB53" s="110"/>
    </row>
    <row r="54" spans="1:13" s="39" customFormat="1" ht="15.75" customHeight="1">
      <c r="A54" s="32" t="s">
        <v>73</v>
      </c>
      <c r="B54" s="142">
        <v>21.924335331533428</v>
      </c>
      <c r="C54" s="143">
        <v>11.320629015803457</v>
      </c>
      <c r="D54" s="143">
        <v>0.5226096295837696</v>
      </c>
      <c r="E54" s="143">
        <v>4.878990904465937</v>
      </c>
      <c r="F54" s="143">
        <v>13.469142747933383</v>
      </c>
      <c r="G54" s="143">
        <v>12.306124344214417</v>
      </c>
      <c r="H54" s="143">
        <v>1.1601247372147045</v>
      </c>
      <c r="I54" s="143">
        <v>0.004374147041326941</v>
      </c>
      <c r="J54" s="143">
        <v>10.124568978280005</v>
      </c>
      <c r="K54" s="143">
        <v>23.417904662436978</v>
      </c>
      <c r="L54" s="144">
        <v>0.8711955014925936</v>
      </c>
      <c r="M54" s="145">
        <v>0</v>
      </c>
    </row>
    <row r="55" spans="1:13" s="39" customFormat="1" ht="15.75" customHeight="1">
      <c r="A55" s="32" t="s">
        <v>74</v>
      </c>
      <c r="B55" s="142">
        <v>23.181563131559738</v>
      </c>
      <c r="C55" s="143">
        <v>14.975238306472303</v>
      </c>
      <c r="D55" s="143">
        <v>0.323548933310602</v>
      </c>
      <c r="E55" s="143">
        <v>5.274273825267851</v>
      </c>
      <c r="F55" s="143">
        <v>16.04238288265175</v>
      </c>
      <c r="G55" s="143">
        <v>11.416282799726563</v>
      </c>
      <c r="H55" s="143">
        <v>0.7804650762464848</v>
      </c>
      <c r="I55" s="143">
        <v>0.003310386835253634</v>
      </c>
      <c r="J55" s="143">
        <v>10.051410307551489</v>
      </c>
      <c r="K55" s="143">
        <v>17.66256895949576</v>
      </c>
      <c r="L55" s="144">
        <v>0.28895539088220157</v>
      </c>
      <c r="M55" s="145">
        <v>0</v>
      </c>
    </row>
    <row r="56" spans="1:13" s="39" customFormat="1" ht="20.25" customHeight="1">
      <c r="A56" s="32" t="s">
        <v>75</v>
      </c>
      <c r="B56" s="142">
        <v>17.604848166697746</v>
      </c>
      <c r="C56" s="143">
        <v>6.94903486135935</v>
      </c>
      <c r="D56" s="143">
        <v>0.6298599313605115</v>
      </c>
      <c r="E56" s="143">
        <v>5.968089295731904</v>
      </c>
      <c r="F56" s="143">
        <v>14.413114573286759</v>
      </c>
      <c r="G56" s="143">
        <v>8.782969742063969</v>
      </c>
      <c r="H56" s="143">
        <v>2.08214243300294</v>
      </c>
      <c r="I56" s="143">
        <v>2.27431240748935</v>
      </c>
      <c r="J56" s="143">
        <v>6.720608870708429</v>
      </c>
      <c r="K56" s="143">
        <v>33.69207446976994</v>
      </c>
      <c r="L56" s="144">
        <v>0.8829452485291008</v>
      </c>
      <c r="M56" s="145">
        <v>0</v>
      </c>
    </row>
    <row r="57" spans="1:13" s="39" customFormat="1" ht="15.75" customHeight="1">
      <c r="A57" s="32" t="s">
        <v>76</v>
      </c>
      <c r="B57" s="142">
        <v>24.326786234652705</v>
      </c>
      <c r="C57" s="143">
        <v>12.519923881775444</v>
      </c>
      <c r="D57" s="143">
        <v>0.290382418581088</v>
      </c>
      <c r="E57" s="143">
        <v>6.687615406814092</v>
      </c>
      <c r="F57" s="143">
        <v>13.514018863038704</v>
      </c>
      <c r="G57" s="143">
        <v>8.84345173710848</v>
      </c>
      <c r="H57" s="143">
        <v>0.5741676421342737</v>
      </c>
      <c r="I57" s="143">
        <v>0.008466988271104498</v>
      </c>
      <c r="J57" s="143">
        <v>4.212220827521099</v>
      </c>
      <c r="K57" s="143">
        <v>27.6058038382269</v>
      </c>
      <c r="L57" s="144">
        <v>1.4171621618761152</v>
      </c>
      <c r="M57" s="145">
        <v>0</v>
      </c>
    </row>
    <row r="58" spans="1:13" s="39" customFormat="1" ht="15.75" customHeight="1">
      <c r="A58" s="32" t="s">
        <v>77</v>
      </c>
      <c r="B58" s="142">
        <v>18.073089610371305</v>
      </c>
      <c r="C58" s="143">
        <v>12.314077979688928</v>
      </c>
      <c r="D58" s="143">
        <v>0.20939077543994872</v>
      </c>
      <c r="E58" s="143">
        <v>5.107289093388104</v>
      </c>
      <c r="F58" s="143">
        <v>9.930793598161568</v>
      </c>
      <c r="G58" s="143">
        <v>12.066876537337011</v>
      </c>
      <c r="H58" s="143">
        <v>1.393205627742694</v>
      </c>
      <c r="I58" s="143">
        <v>1.5406141876836639</v>
      </c>
      <c r="J58" s="143">
        <v>11.06534092415938</v>
      </c>
      <c r="K58" s="143">
        <v>28.159156993374573</v>
      </c>
      <c r="L58" s="144">
        <v>0.1401646726528252</v>
      </c>
      <c r="M58" s="145">
        <v>0</v>
      </c>
    </row>
    <row r="59" spans="1:13" s="39" customFormat="1" ht="17.25">
      <c r="A59" s="32" t="s">
        <v>78</v>
      </c>
      <c r="B59" s="142">
        <v>14.466014928866016</v>
      </c>
      <c r="C59" s="143">
        <v>10.288487157085777</v>
      </c>
      <c r="D59" s="143">
        <v>0.09828019196571347</v>
      </c>
      <c r="E59" s="143">
        <v>5.236017831515722</v>
      </c>
      <c r="F59" s="143">
        <v>8.932487418276589</v>
      </c>
      <c r="G59" s="143">
        <v>17.64098465122686</v>
      </c>
      <c r="H59" s="143">
        <v>1.0297972005873934</v>
      </c>
      <c r="I59" s="143">
        <v>1.1937087331626062</v>
      </c>
      <c r="J59" s="143">
        <v>8.622752293403073</v>
      </c>
      <c r="K59" s="143">
        <v>30.85325985673589</v>
      </c>
      <c r="L59" s="144">
        <v>1.6382097371743634</v>
      </c>
      <c r="M59" s="145">
        <v>0</v>
      </c>
    </row>
    <row r="60" spans="1:13" s="39" customFormat="1" ht="15.75" customHeight="1">
      <c r="A60" s="32" t="s">
        <v>79</v>
      </c>
      <c r="B60" s="142">
        <v>17.852456267326467</v>
      </c>
      <c r="C60" s="143">
        <v>10.494470180242015</v>
      </c>
      <c r="D60" s="143">
        <v>0.6619824813714178</v>
      </c>
      <c r="E60" s="143">
        <v>5.259453619770579</v>
      </c>
      <c r="F60" s="143">
        <v>12.839492781404893</v>
      </c>
      <c r="G60" s="143">
        <v>9.6372717519439</v>
      </c>
      <c r="H60" s="143">
        <v>9.113807499558948</v>
      </c>
      <c r="I60" s="143">
        <v>1.8750144159948035</v>
      </c>
      <c r="J60" s="143">
        <v>10.104817529350965</v>
      </c>
      <c r="K60" s="143">
        <v>19.477115504379032</v>
      </c>
      <c r="L60" s="144">
        <v>2.684117968656978</v>
      </c>
      <c r="M60" s="145">
        <v>0</v>
      </c>
    </row>
    <row r="61" spans="1:13" s="3" customFormat="1" ht="23.25" customHeight="1">
      <c r="A61" s="136" t="s">
        <v>80</v>
      </c>
      <c r="B61" s="137">
        <v>16.519231985941452</v>
      </c>
      <c r="C61" s="138">
        <v>9.409151700386461</v>
      </c>
      <c r="D61" s="138">
        <v>0.8307991415810564</v>
      </c>
      <c r="E61" s="138">
        <v>6.848378741092113</v>
      </c>
      <c r="F61" s="138">
        <v>13.047130818259348</v>
      </c>
      <c r="G61" s="138">
        <v>12.24728863849722</v>
      </c>
      <c r="H61" s="138">
        <v>1.9581186300556088</v>
      </c>
      <c r="I61" s="138">
        <v>1.7005522959906871</v>
      </c>
      <c r="J61" s="138">
        <v>6.148513485611229</v>
      </c>
      <c r="K61" s="138">
        <v>30.59035560375092</v>
      </c>
      <c r="L61" s="139">
        <v>0.7004789588339057</v>
      </c>
      <c r="M61" s="140">
        <v>0</v>
      </c>
    </row>
    <row r="62" spans="1:13" s="39" customFormat="1" ht="15.75" customHeight="1">
      <c r="A62" s="32" t="s">
        <v>81</v>
      </c>
      <c r="B62" s="142">
        <v>21.074611605201675</v>
      </c>
      <c r="C62" s="143">
        <v>7.337240154424131</v>
      </c>
      <c r="D62" s="143">
        <v>1.0306056327267479</v>
      </c>
      <c r="E62" s="143">
        <v>7.844726027332656</v>
      </c>
      <c r="F62" s="143">
        <v>17.088314718868286</v>
      </c>
      <c r="G62" s="143">
        <v>12.72738934367858</v>
      </c>
      <c r="H62" s="143">
        <v>0.15514097851625688</v>
      </c>
      <c r="I62" s="143">
        <v>1.4023808782707365</v>
      </c>
      <c r="J62" s="143">
        <v>2.8273141689704837</v>
      </c>
      <c r="K62" s="143">
        <v>28.35889462052807</v>
      </c>
      <c r="L62" s="144">
        <v>0.15338187148237545</v>
      </c>
      <c r="M62" s="145">
        <v>0</v>
      </c>
    </row>
    <row r="63" spans="1:13" s="39" customFormat="1" ht="15.75" customHeight="1">
      <c r="A63" s="32" t="s">
        <v>82</v>
      </c>
      <c r="B63" s="142">
        <v>20.693961731020547</v>
      </c>
      <c r="C63" s="143">
        <v>7.856725910047933</v>
      </c>
      <c r="D63" s="143">
        <v>0.5173407658232605</v>
      </c>
      <c r="E63" s="143">
        <v>6.547497842068198</v>
      </c>
      <c r="F63" s="143">
        <v>14.528815963430878</v>
      </c>
      <c r="G63" s="143">
        <v>13.523966369704791</v>
      </c>
      <c r="H63" s="143">
        <v>4.161273906523725</v>
      </c>
      <c r="I63" s="143">
        <v>1.3293588318594503</v>
      </c>
      <c r="J63" s="143">
        <v>14.718071631747407</v>
      </c>
      <c r="K63" s="143">
        <v>15.596375535426999</v>
      </c>
      <c r="L63" s="144">
        <v>0.5266115123468134</v>
      </c>
      <c r="M63" s="145">
        <v>0</v>
      </c>
    </row>
    <row r="64" spans="1:13" s="39" customFormat="1" ht="15.75" customHeight="1">
      <c r="A64" s="32" t="s">
        <v>83</v>
      </c>
      <c r="B64" s="142">
        <v>19.73649741890747</v>
      </c>
      <c r="C64" s="143">
        <v>12.124644634553079</v>
      </c>
      <c r="D64" s="143">
        <v>0.423735343011723</v>
      </c>
      <c r="E64" s="143">
        <v>4.54353251210234</v>
      </c>
      <c r="F64" s="143">
        <v>12.24267101615256</v>
      </c>
      <c r="G64" s="143">
        <v>15.503348956136445</v>
      </c>
      <c r="H64" s="143">
        <v>5.275797539963514</v>
      </c>
      <c r="I64" s="143">
        <v>0.786146069073771</v>
      </c>
      <c r="J64" s="143">
        <v>9.714493164316282</v>
      </c>
      <c r="K64" s="143">
        <v>18.746867495210648</v>
      </c>
      <c r="L64" s="144">
        <v>0.9022658505721759</v>
      </c>
      <c r="M64" s="145">
        <v>0</v>
      </c>
    </row>
    <row r="65" spans="1:13" s="39" customFormat="1" ht="15.75" customHeight="1">
      <c r="A65" s="32" t="s">
        <v>84</v>
      </c>
      <c r="B65" s="142">
        <v>15.268753179015556</v>
      </c>
      <c r="C65" s="143">
        <v>9.401906116809942</v>
      </c>
      <c r="D65" s="143">
        <v>0.9647972691905142</v>
      </c>
      <c r="E65" s="143">
        <v>5.995737293709754</v>
      </c>
      <c r="F65" s="143">
        <v>13.953013822262855</v>
      </c>
      <c r="G65" s="143">
        <v>8.761463656538817</v>
      </c>
      <c r="H65" s="143">
        <v>1.9662847331450204</v>
      </c>
      <c r="I65" s="143">
        <v>5.705649977789819</v>
      </c>
      <c r="J65" s="143">
        <v>4.342568031401212</v>
      </c>
      <c r="K65" s="143">
        <v>33.160842795503115</v>
      </c>
      <c r="L65" s="144">
        <v>0.47898312463339465</v>
      </c>
      <c r="M65" s="145">
        <v>0</v>
      </c>
    </row>
    <row r="66" spans="1:13" s="39" customFormat="1" ht="15.75" customHeight="1">
      <c r="A66" s="32" t="s">
        <v>85</v>
      </c>
      <c r="B66" s="142">
        <v>14.179445997936282</v>
      </c>
      <c r="C66" s="143">
        <v>7.983904007158244</v>
      </c>
      <c r="D66" s="143">
        <v>1.2680824226507037</v>
      </c>
      <c r="E66" s="143">
        <v>9.641935115276441</v>
      </c>
      <c r="F66" s="143">
        <v>10.067004123375286</v>
      </c>
      <c r="G66" s="143">
        <v>9.584648291187978</v>
      </c>
      <c r="H66" s="143">
        <v>2.307520234545366</v>
      </c>
      <c r="I66" s="143">
        <v>1.8826058989381542</v>
      </c>
      <c r="J66" s="143">
        <v>6.383826748248672</v>
      </c>
      <c r="K66" s="143">
        <v>36.317033366143235</v>
      </c>
      <c r="L66" s="144">
        <v>0.3839937945396357</v>
      </c>
      <c r="M66" s="145">
        <v>0</v>
      </c>
    </row>
    <row r="67" spans="1:13" s="39" customFormat="1" ht="20.25" customHeight="1">
      <c r="A67" s="32" t="s">
        <v>86</v>
      </c>
      <c r="B67" s="142">
        <v>11.592396857020317</v>
      </c>
      <c r="C67" s="143">
        <v>7.826951135324503</v>
      </c>
      <c r="D67" s="143">
        <v>1.0863345291555642</v>
      </c>
      <c r="E67" s="143">
        <v>5.9648021707258625</v>
      </c>
      <c r="F67" s="143">
        <v>8.904604376151642</v>
      </c>
      <c r="G67" s="143">
        <v>13.208782082123726</v>
      </c>
      <c r="H67" s="143">
        <v>1.2772850179259772</v>
      </c>
      <c r="I67" s="143">
        <v>1.8325341626992044</v>
      </c>
      <c r="J67" s="143">
        <v>4.675290163860579</v>
      </c>
      <c r="K67" s="143">
        <v>43.19064601277134</v>
      </c>
      <c r="L67" s="144">
        <v>0.4403734922412878</v>
      </c>
      <c r="M67" s="145">
        <v>0</v>
      </c>
    </row>
    <row r="68" spans="1:13" s="39" customFormat="1" ht="15.75" customHeight="1">
      <c r="A68" s="32" t="s">
        <v>87</v>
      </c>
      <c r="B68" s="142">
        <v>18.208362590319148</v>
      </c>
      <c r="C68" s="143">
        <v>10.971754739631702</v>
      </c>
      <c r="D68" s="143">
        <v>0.882284989467485</v>
      </c>
      <c r="E68" s="143">
        <v>6.047022582617953</v>
      </c>
      <c r="F68" s="143">
        <v>16.611520079730006</v>
      </c>
      <c r="G68" s="143">
        <v>13.252893610274299</v>
      </c>
      <c r="H68" s="143">
        <v>5.674013001426985</v>
      </c>
      <c r="I68" s="143">
        <v>1.4635439081292894</v>
      </c>
      <c r="J68" s="143">
        <v>10.391424494326031</v>
      </c>
      <c r="K68" s="143">
        <v>14.729235090262522</v>
      </c>
      <c r="L68" s="144">
        <v>1.7679449138145824</v>
      </c>
      <c r="M68" s="145">
        <v>0</v>
      </c>
    </row>
    <row r="69" spans="1:13" s="39" customFormat="1" ht="15.75" customHeight="1">
      <c r="A69" s="32" t="s">
        <v>88</v>
      </c>
      <c r="B69" s="142">
        <v>16.496733931985215</v>
      </c>
      <c r="C69" s="143">
        <v>8.654225818625786</v>
      </c>
      <c r="D69" s="143">
        <v>1.173028524557501</v>
      </c>
      <c r="E69" s="143">
        <v>6.632230488488592</v>
      </c>
      <c r="F69" s="143">
        <v>13.49637253027012</v>
      </c>
      <c r="G69" s="143">
        <v>16.02831149773742</v>
      </c>
      <c r="H69" s="143">
        <v>0.0652995453028321</v>
      </c>
      <c r="I69" s="143">
        <v>0.9166841792581595</v>
      </c>
      <c r="J69" s="143">
        <v>8.002539265169236</v>
      </c>
      <c r="K69" s="143">
        <v>27.913955850817445</v>
      </c>
      <c r="L69" s="144">
        <v>0.6206183677876908</v>
      </c>
      <c r="M69" s="145">
        <v>0</v>
      </c>
    </row>
    <row r="70" spans="1:13" s="39" customFormat="1" ht="15.75" customHeight="1">
      <c r="A70" s="32" t="s">
        <v>89</v>
      </c>
      <c r="B70" s="142">
        <v>18.49905096918398</v>
      </c>
      <c r="C70" s="143">
        <v>10.093217544245356</v>
      </c>
      <c r="D70" s="143">
        <v>0.27313033600820785</v>
      </c>
      <c r="E70" s="143">
        <v>6.091898428053204</v>
      </c>
      <c r="F70" s="143">
        <v>11.558916859037778</v>
      </c>
      <c r="G70" s="143">
        <v>13.00482943094793</v>
      </c>
      <c r="H70" s="143">
        <v>0.46497380088673923</v>
      </c>
      <c r="I70" s="143">
        <v>3.040973214612876</v>
      </c>
      <c r="J70" s="143">
        <v>6.213198490344802</v>
      </c>
      <c r="K70" s="143">
        <v>30.616921329375984</v>
      </c>
      <c r="L70" s="144">
        <v>0.14288959730314024</v>
      </c>
      <c r="M70" s="145">
        <v>0</v>
      </c>
    </row>
    <row r="71" spans="1:13" s="39" customFormat="1" ht="15.75" customHeight="1">
      <c r="A71" s="32" t="s">
        <v>90</v>
      </c>
      <c r="B71" s="142">
        <v>17.31118969763447</v>
      </c>
      <c r="C71" s="143">
        <v>10.017539684182205</v>
      </c>
      <c r="D71" s="143">
        <v>0.5781240298847244</v>
      </c>
      <c r="E71" s="143">
        <v>6.576831836337672</v>
      </c>
      <c r="F71" s="143">
        <v>11.16709394855026</v>
      </c>
      <c r="G71" s="143">
        <v>13.443469442662307</v>
      </c>
      <c r="H71" s="143">
        <v>0.05536124505887953</v>
      </c>
      <c r="I71" s="143">
        <v>0.7209249984478155</v>
      </c>
      <c r="J71" s="143">
        <v>7.251094290030837</v>
      </c>
      <c r="K71" s="143">
        <v>31.62811859723918</v>
      </c>
      <c r="L71" s="144">
        <v>1.2502522299716468</v>
      </c>
      <c r="M71" s="145">
        <v>0</v>
      </c>
    </row>
    <row r="72" spans="1:13" s="39" customFormat="1" ht="20.25" customHeight="1">
      <c r="A72" s="32" t="s">
        <v>91</v>
      </c>
      <c r="B72" s="142">
        <v>18.851292862103772</v>
      </c>
      <c r="C72" s="143">
        <v>15.524212752583946</v>
      </c>
      <c r="D72" s="143">
        <v>0.808641274661401</v>
      </c>
      <c r="E72" s="143">
        <v>4.649649304226658</v>
      </c>
      <c r="F72" s="143">
        <v>11.583540997781808</v>
      </c>
      <c r="G72" s="143">
        <v>14.351557421572805</v>
      </c>
      <c r="H72" s="143">
        <v>2.3867199702187603</v>
      </c>
      <c r="I72" s="143">
        <v>1.6867923889767586</v>
      </c>
      <c r="J72" s="143">
        <v>5.33989950352559</v>
      </c>
      <c r="K72" s="143">
        <v>22.510826214563718</v>
      </c>
      <c r="L72" s="144">
        <v>2.306867309784784</v>
      </c>
      <c r="M72" s="145">
        <v>0</v>
      </c>
    </row>
    <row r="73" spans="1:13" s="39" customFormat="1" ht="15.75" customHeight="1">
      <c r="A73" s="32" t="s">
        <v>92</v>
      </c>
      <c r="B73" s="142">
        <v>12.2999669131033</v>
      </c>
      <c r="C73" s="143">
        <v>9.770268235690496</v>
      </c>
      <c r="D73" s="143">
        <v>0.6310981024555269</v>
      </c>
      <c r="E73" s="143">
        <v>7.806884830681766</v>
      </c>
      <c r="F73" s="143">
        <v>22.269889906538854</v>
      </c>
      <c r="G73" s="143">
        <v>10.513557835676485</v>
      </c>
      <c r="H73" s="143">
        <v>1.0155191583950498</v>
      </c>
      <c r="I73" s="143">
        <v>2.4555654826262883</v>
      </c>
      <c r="J73" s="143">
        <v>6.981682944586982</v>
      </c>
      <c r="K73" s="143">
        <v>24.350848352410353</v>
      </c>
      <c r="L73" s="144">
        <v>1.9047182378348988</v>
      </c>
      <c r="M73" s="145">
        <v>0</v>
      </c>
    </row>
    <row r="74" spans="1:13" s="39" customFormat="1" ht="15.75" customHeight="1">
      <c r="A74" s="32" t="s">
        <v>93</v>
      </c>
      <c r="B74" s="142">
        <v>13.958616342759306</v>
      </c>
      <c r="C74" s="143">
        <v>9.631043818110287</v>
      </c>
      <c r="D74" s="143">
        <v>0.9357529294487622</v>
      </c>
      <c r="E74" s="143">
        <v>5.943059209344561</v>
      </c>
      <c r="F74" s="143">
        <v>12.033164055848426</v>
      </c>
      <c r="G74" s="143">
        <v>12.11839181813482</v>
      </c>
      <c r="H74" s="143">
        <v>2.914961795005326</v>
      </c>
      <c r="I74" s="143">
        <v>0.6016618537417996</v>
      </c>
      <c r="J74" s="143">
        <v>5.252138945202755</v>
      </c>
      <c r="K74" s="143">
        <v>36.32509163152749</v>
      </c>
      <c r="L74" s="144">
        <v>0.2861176008764615</v>
      </c>
      <c r="M74" s="145">
        <v>0</v>
      </c>
    </row>
    <row r="75" spans="1:13" s="39" customFormat="1" ht="15.75" customHeight="1">
      <c r="A75" s="32" t="s">
        <v>94</v>
      </c>
      <c r="B75" s="142">
        <v>15.896312763737683</v>
      </c>
      <c r="C75" s="143">
        <v>13.555954768809638</v>
      </c>
      <c r="D75" s="143">
        <v>0.2811988381604891</v>
      </c>
      <c r="E75" s="143">
        <v>6.588672178540101</v>
      </c>
      <c r="F75" s="143">
        <v>11.150974286393666</v>
      </c>
      <c r="G75" s="143">
        <v>17.625965497507824</v>
      </c>
      <c r="H75" s="143">
        <v>2.307796452817051</v>
      </c>
      <c r="I75" s="143">
        <v>0.5715904527101056</v>
      </c>
      <c r="J75" s="143">
        <v>7.092568300166903</v>
      </c>
      <c r="K75" s="143">
        <v>24.06375326952242</v>
      </c>
      <c r="L75" s="144">
        <v>0.8652131916341184</v>
      </c>
      <c r="M75" s="145">
        <v>0</v>
      </c>
    </row>
    <row r="76" spans="1:13" s="39" customFormat="1" ht="15.75" customHeight="1">
      <c r="A76" s="32" t="s">
        <v>95</v>
      </c>
      <c r="B76" s="142">
        <v>14.99511194063374</v>
      </c>
      <c r="C76" s="143">
        <v>7.567664468728852</v>
      </c>
      <c r="D76" s="143">
        <v>0.4583639511733118</v>
      </c>
      <c r="E76" s="143">
        <v>4.7362882047439765</v>
      </c>
      <c r="F76" s="143">
        <v>7.577526251250221</v>
      </c>
      <c r="G76" s="143">
        <v>10.57210247979954</v>
      </c>
      <c r="H76" s="143">
        <v>1.7337515119136393</v>
      </c>
      <c r="I76" s="143">
        <v>1.464223981138923</v>
      </c>
      <c r="J76" s="143">
        <v>8.858889383603072</v>
      </c>
      <c r="K76" s="143">
        <v>41.176347684664485</v>
      </c>
      <c r="L76" s="144">
        <v>0.859730142350234</v>
      </c>
      <c r="M76" s="145">
        <v>0</v>
      </c>
    </row>
    <row r="77" spans="1:13" s="39" customFormat="1" ht="20.25" customHeight="1">
      <c r="A77" s="32" t="s">
        <v>96</v>
      </c>
      <c r="B77" s="142">
        <v>17.39029013429541</v>
      </c>
      <c r="C77" s="143">
        <v>11.846246079566782</v>
      </c>
      <c r="D77" s="143">
        <v>0.24320917812776296</v>
      </c>
      <c r="E77" s="143">
        <v>5.674198879596669</v>
      </c>
      <c r="F77" s="143">
        <v>8.230307995282137</v>
      </c>
      <c r="G77" s="143">
        <v>9.643509648312902</v>
      </c>
      <c r="H77" s="143">
        <v>7.848649485251344</v>
      </c>
      <c r="I77" s="143">
        <v>1.476800286060425</v>
      </c>
      <c r="J77" s="143">
        <v>4.661157157114419</v>
      </c>
      <c r="K77" s="143">
        <v>32.011927189794335</v>
      </c>
      <c r="L77" s="144">
        <v>0.9737039665978201</v>
      </c>
      <c r="M77" s="145">
        <v>0</v>
      </c>
    </row>
    <row r="78" spans="1:13" s="39" customFormat="1" ht="15.75" customHeight="1">
      <c r="A78" s="32" t="s">
        <v>97</v>
      </c>
      <c r="B78" s="142">
        <v>17.103860970677008</v>
      </c>
      <c r="C78" s="143">
        <v>12.822750162132103</v>
      </c>
      <c r="D78" s="143">
        <v>1.069504307992492</v>
      </c>
      <c r="E78" s="143">
        <v>8.23970378505331</v>
      </c>
      <c r="F78" s="143">
        <v>14.994790192514017</v>
      </c>
      <c r="G78" s="143">
        <v>11.706592723533673</v>
      </c>
      <c r="H78" s="143">
        <v>2.7331250075624225</v>
      </c>
      <c r="I78" s="143">
        <v>1.0625437606988788</v>
      </c>
      <c r="J78" s="143">
        <v>5.725561587059669</v>
      </c>
      <c r="K78" s="143">
        <v>24.198766785615515</v>
      </c>
      <c r="L78" s="144">
        <v>0.342800717160905</v>
      </c>
      <c r="M78" s="145">
        <v>0</v>
      </c>
    </row>
    <row r="79" spans="1:13" s="39" customFormat="1" ht="15.75" customHeight="1">
      <c r="A79" s="32" t="s">
        <v>98</v>
      </c>
      <c r="B79" s="142">
        <v>14.690696364029426</v>
      </c>
      <c r="C79" s="143">
        <v>8.683821888752966</v>
      </c>
      <c r="D79" s="143">
        <v>0.9679222988078628</v>
      </c>
      <c r="E79" s="143">
        <v>9.508576598133178</v>
      </c>
      <c r="F79" s="143">
        <v>11.528398667473521</v>
      </c>
      <c r="G79" s="143">
        <v>11.248054127593665</v>
      </c>
      <c r="H79" s="143">
        <v>1.8167263849445694</v>
      </c>
      <c r="I79" s="143">
        <v>0.2978606473189286</v>
      </c>
      <c r="J79" s="143">
        <v>6.080585380930841</v>
      </c>
      <c r="K79" s="143">
        <v>33.89373301024399</v>
      </c>
      <c r="L79" s="144">
        <v>1.28362463177105</v>
      </c>
      <c r="M79" s="145">
        <v>0</v>
      </c>
    </row>
    <row r="80" spans="1:13" s="39" customFormat="1" ht="15.75" customHeight="1">
      <c r="A80" s="32" t="s">
        <v>99</v>
      </c>
      <c r="B80" s="142">
        <v>12.933502342870979</v>
      </c>
      <c r="C80" s="143">
        <v>5.680344701881297</v>
      </c>
      <c r="D80" s="143">
        <v>0.5833313888953704</v>
      </c>
      <c r="E80" s="143">
        <v>4.9861803490958065</v>
      </c>
      <c r="F80" s="143">
        <v>6.633159707649459</v>
      </c>
      <c r="G80" s="143">
        <v>11.570203856896235</v>
      </c>
      <c r="H80" s="143">
        <v>1.4529800052181643</v>
      </c>
      <c r="I80" s="143">
        <v>1.0334814035468367</v>
      </c>
      <c r="J80" s="143">
        <v>9.027394151110405</v>
      </c>
      <c r="K80" s="143">
        <v>45.58127230484989</v>
      </c>
      <c r="L80" s="144">
        <v>0.5181497879855552</v>
      </c>
      <c r="M80" s="145">
        <v>0</v>
      </c>
    </row>
    <row r="81" spans="1:13" s="3" customFormat="1" ht="23.25" customHeight="1">
      <c r="A81" s="136" t="s">
        <v>100</v>
      </c>
      <c r="B81" s="137">
        <v>18.094182081752155</v>
      </c>
      <c r="C81" s="138">
        <v>10.406357744242548</v>
      </c>
      <c r="D81" s="138">
        <v>0.564576368964347</v>
      </c>
      <c r="E81" s="138">
        <v>6.418906601061014</v>
      </c>
      <c r="F81" s="138">
        <v>9.882887002778878</v>
      </c>
      <c r="G81" s="138">
        <v>10.736858002547699</v>
      </c>
      <c r="H81" s="138">
        <v>3.176359938736633</v>
      </c>
      <c r="I81" s="138">
        <v>0.435405873065705</v>
      </c>
      <c r="J81" s="138">
        <v>6.985576455473357</v>
      </c>
      <c r="K81" s="138">
        <v>33.02005721976335</v>
      </c>
      <c r="L81" s="139">
        <v>0.2788327116143151</v>
      </c>
      <c r="M81" s="140">
        <v>0</v>
      </c>
    </row>
    <row r="82" spans="1:13" s="39" customFormat="1" ht="17.25">
      <c r="A82" s="32" t="s">
        <v>145</v>
      </c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4"/>
      <c r="M82" s="145"/>
    </row>
    <row r="83" spans="1:13" s="39" customFormat="1" ht="15.75" customHeight="1">
      <c r="A83" s="32" t="s">
        <v>146</v>
      </c>
      <c r="B83" s="142">
        <v>19.754703634566216</v>
      </c>
      <c r="C83" s="143">
        <v>9.434214378927985</v>
      </c>
      <c r="D83" s="143">
        <v>0.37925854499029327</v>
      </c>
      <c r="E83" s="143">
        <v>6.02564511845783</v>
      </c>
      <c r="F83" s="143">
        <v>10.203812005128706</v>
      </c>
      <c r="G83" s="143">
        <v>9.532701156169502</v>
      </c>
      <c r="H83" s="143">
        <v>0.9388035160937934</v>
      </c>
      <c r="I83" s="143">
        <v>0.05350139196472764</v>
      </c>
      <c r="J83" s="143">
        <v>5.822914637335288</v>
      </c>
      <c r="K83" s="143">
        <v>37.68462070210275</v>
      </c>
      <c r="L83" s="144">
        <v>0.169824914262914</v>
      </c>
      <c r="M83" s="145">
        <v>0</v>
      </c>
    </row>
    <row r="84" spans="1:13" s="39" customFormat="1" ht="15.75" customHeight="1">
      <c r="A84" s="32" t="s">
        <v>147</v>
      </c>
      <c r="B84" s="142">
        <v>15.075709296275905</v>
      </c>
      <c r="C84" s="143">
        <v>9.965643885239531</v>
      </c>
      <c r="D84" s="143">
        <v>0.07255563544437363</v>
      </c>
      <c r="E84" s="143">
        <v>3.434728804082887</v>
      </c>
      <c r="F84" s="143">
        <v>14.51861719096961</v>
      </c>
      <c r="G84" s="143">
        <v>8.546811751037078</v>
      </c>
      <c r="H84" s="143">
        <v>0.8927848628315159</v>
      </c>
      <c r="I84" s="143">
        <v>0.004539455815080727</v>
      </c>
      <c r="J84" s="143">
        <v>6.882193303646973</v>
      </c>
      <c r="K84" s="143">
        <v>40.38383116452425</v>
      </c>
      <c r="L84" s="144">
        <v>0.22258465013279166</v>
      </c>
      <c r="M84" s="145">
        <v>0</v>
      </c>
    </row>
    <row r="85" spans="1:13" s="39" customFormat="1" ht="15.75" customHeight="1">
      <c r="A85" s="32" t="s">
        <v>148</v>
      </c>
      <c r="B85" s="142">
        <v>15.655814721087498</v>
      </c>
      <c r="C85" s="143">
        <v>8.105101057014181</v>
      </c>
      <c r="D85" s="143">
        <v>0.42269374475413357</v>
      </c>
      <c r="E85" s="143">
        <v>3.9367351334719887</v>
      </c>
      <c r="F85" s="143">
        <v>7.497286051106424</v>
      </c>
      <c r="G85" s="143">
        <v>10.171131490154114</v>
      </c>
      <c r="H85" s="143">
        <v>2.7149490984998237</v>
      </c>
      <c r="I85" s="143">
        <v>0.2782712982028818</v>
      </c>
      <c r="J85" s="143">
        <v>4.888811148093556</v>
      </c>
      <c r="K85" s="143">
        <v>46.20846723477513</v>
      </c>
      <c r="L85" s="144">
        <v>0.12073902284027477</v>
      </c>
      <c r="M85" s="145">
        <v>0</v>
      </c>
    </row>
    <row r="86" spans="1:13" s="39" customFormat="1" ht="15.75" customHeight="1">
      <c r="A86" s="32" t="s">
        <v>149</v>
      </c>
      <c r="B86" s="142">
        <v>20.586343876454798</v>
      </c>
      <c r="C86" s="143">
        <v>8.678886471710683</v>
      </c>
      <c r="D86" s="143">
        <v>0.699024358558857</v>
      </c>
      <c r="E86" s="143">
        <v>3.2873019020060013</v>
      </c>
      <c r="F86" s="143">
        <v>9.786987162505225</v>
      </c>
      <c r="G86" s="143">
        <v>5.860548126237235</v>
      </c>
      <c r="H86" s="143">
        <v>15.678958227555809</v>
      </c>
      <c r="I86" s="143">
        <v>0.004761051335355873</v>
      </c>
      <c r="J86" s="143">
        <v>6.909033652811214</v>
      </c>
      <c r="K86" s="143">
        <v>28.39232559333752</v>
      </c>
      <c r="L86" s="144">
        <v>0.11582957748730074</v>
      </c>
      <c r="M86" s="145">
        <v>0</v>
      </c>
    </row>
    <row r="87" spans="1:13" s="39" customFormat="1" ht="20.25" customHeight="1">
      <c r="A87" s="32" t="s">
        <v>101</v>
      </c>
      <c r="B87" s="142">
        <v>20.827859749525448</v>
      </c>
      <c r="C87" s="143">
        <v>13.98683989943083</v>
      </c>
      <c r="D87" s="143">
        <v>0.4165274010700214</v>
      </c>
      <c r="E87" s="143">
        <v>5.042495152717971</v>
      </c>
      <c r="F87" s="143">
        <v>10.330601314751158</v>
      </c>
      <c r="G87" s="143">
        <v>9.100951663979968</v>
      </c>
      <c r="H87" s="143">
        <v>5.157537452741492</v>
      </c>
      <c r="I87" s="143">
        <v>0.8484972848716333</v>
      </c>
      <c r="J87" s="143">
        <v>6.188365138343454</v>
      </c>
      <c r="K87" s="143">
        <v>28.100324942568022</v>
      </c>
      <c r="L87" s="144">
        <v>0</v>
      </c>
      <c r="M87" s="145">
        <v>0</v>
      </c>
    </row>
    <row r="88" spans="1:13" s="39" customFormat="1" ht="15.75" customHeight="1">
      <c r="A88" s="32" t="s">
        <v>102</v>
      </c>
      <c r="B88" s="142">
        <v>17.930604073506643</v>
      </c>
      <c r="C88" s="143">
        <v>12.238827653119689</v>
      </c>
      <c r="D88" s="143">
        <v>0.6210544806868289</v>
      </c>
      <c r="E88" s="143">
        <v>8.799050073490335</v>
      </c>
      <c r="F88" s="143">
        <v>8.209780873043933</v>
      </c>
      <c r="G88" s="143">
        <v>11.099474214886284</v>
      </c>
      <c r="H88" s="143">
        <v>1.9875126961996763</v>
      </c>
      <c r="I88" s="143">
        <v>2.233864059804258</v>
      </c>
      <c r="J88" s="143">
        <v>7.970693304535104</v>
      </c>
      <c r="K88" s="143">
        <v>28.855957213776207</v>
      </c>
      <c r="L88" s="144">
        <v>0.05318135695104424</v>
      </c>
      <c r="M88" s="145">
        <v>0</v>
      </c>
    </row>
    <row r="89" spans="1:13" s="39" customFormat="1" ht="15.75" customHeight="1">
      <c r="A89" s="32" t="s">
        <v>103</v>
      </c>
      <c r="B89" s="142">
        <v>15.806956274059258</v>
      </c>
      <c r="C89" s="143">
        <v>10.352490046827207</v>
      </c>
      <c r="D89" s="143">
        <v>1.814761517090974</v>
      </c>
      <c r="E89" s="143">
        <v>7.843631563620596</v>
      </c>
      <c r="F89" s="143">
        <v>7.515819858731904</v>
      </c>
      <c r="G89" s="143">
        <v>15.342786633308748</v>
      </c>
      <c r="H89" s="143">
        <v>2.745375202198732</v>
      </c>
      <c r="I89" s="143">
        <v>0.11372018033682431</v>
      </c>
      <c r="J89" s="143">
        <v>5.554837571447094</v>
      </c>
      <c r="K89" s="143">
        <v>31.5879163274546</v>
      </c>
      <c r="L89" s="144">
        <v>1.3217048249240626</v>
      </c>
      <c r="M89" s="145">
        <v>0</v>
      </c>
    </row>
    <row r="90" spans="1:13" s="39" customFormat="1" ht="15.75" customHeight="1">
      <c r="A90" s="32" t="s">
        <v>104</v>
      </c>
      <c r="B90" s="142">
        <v>20.671529731640685</v>
      </c>
      <c r="C90" s="143">
        <v>12.630627570537998</v>
      </c>
      <c r="D90" s="143">
        <v>0.49366997904574816</v>
      </c>
      <c r="E90" s="143">
        <v>9.363260739697362</v>
      </c>
      <c r="F90" s="143">
        <v>12.251843740585333</v>
      </c>
      <c r="G90" s="143">
        <v>17.081951195952144</v>
      </c>
      <c r="H90" s="143">
        <v>5.84870262183494</v>
      </c>
      <c r="I90" s="143">
        <v>0.0146477860663133</v>
      </c>
      <c r="J90" s="143">
        <v>12.039688374289732</v>
      </c>
      <c r="K90" s="143">
        <v>9.118444769334978</v>
      </c>
      <c r="L90" s="144">
        <v>0.48563349101477093</v>
      </c>
      <c r="M90" s="145">
        <v>0</v>
      </c>
    </row>
    <row r="91" spans="1:13" s="39" customFormat="1" ht="15.75" customHeight="1">
      <c r="A91" s="32" t="s">
        <v>105</v>
      </c>
      <c r="B91" s="142">
        <v>22.100946908837006</v>
      </c>
      <c r="C91" s="143">
        <v>10.272285589159333</v>
      </c>
      <c r="D91" s="143">
        <v>0.3342868381695039</v>
      </c>
      <c r="E91" s="143">
        <v>7.089435918610628</v>
      </c>
      <c r="F91" s="143">
        <v>13.864544469666235</v>
      </c>
      <c r="G91" s="143">
        <v>9.82306032184132</v>
      </c>
      <c r="H91" s="143">
        <v>3.0339767118932723</v>
      </c>
      <c r="I91" s="143">
        <v>0.16626033254124184</v>
      </c>
      <c r="J91" s="143">
        <v>7.873479590755404</v>
      </c>
      <c r="K91" s="143">
        <v>25.157729545057816</v>
      </c>
      <c r="L91" s="144">
        <v>0.28399377346823923</v>
      </c>
      <c r="M91" s="145">
        <v>0</v>
      </c>
    </row>
    <row r="92" spans="1:13" s="39" customFormat="1" ht="20.25" customHeight="1">
      <c r="A92" s="32" t="s">
        <v>106</v>
      </c>
      <c r="B92" s="142">
        <v>13.190180796855659</v>
      </c>
      <c r="C92" s="143">
        <v>9.622539308635153</v>
      </c>
      <c r="D92" s="143">
        <v>0.7087208891078967</v>
      </c>
      <c r="E92" s="143">
        <v>7.706949996779764</v>
      </c>
      <c r="F92" s="143">
        <v>7.614283162059514</v>
      </c>
      <c r="G92" s="143">
        <v>10.397832836689105</v>
      </c>
      <c r="H92" s="143">
        <v>1.7532641085493226</v>
      </c>
      <c r="I92" s="143">
        <v>0.007279157098926752</v>
      </c>
      <c r="J92" s="143">
        <v>7.497737527203871</v>
      </c>
      <c r="K92" s="143">
        <v>41.15318938641928</v>
      </c>
      <c r="L92" s="144">
        <v>0.3480228306015131</v>
      </c>
      <c r="M92" s="145">
        <v>0</v>
      </c>
    </row>
    <row r="93" spans="1:15" s="3" customFormat="1" ht="23.25" customHeight="1">
      <c r="A93" s="136" t="s">
        <v>107</v>
      </c>
      <c r="B93" s="137">
        <v>16.2201968309506</v>
      </c>
      <c r="C93" s="138">
        <v>9.783111012951656</v>
      </c>
      <c r="D93" s="138">
        <v>0.5288922662467919</v>
      </c>
      <c r="E93" s="138">
        <v>5.801138805429521</v>
      </c>
      <c r="F93" s="138">
        <v>9.19455757859191</v>
      </c>
      <c r="G93" s="138">
        <v>10.894208973524908</v>
      </c>
      <c r="H93" s="138">
        <v>3.8508407351393297</v>
      </c>
      <c r="I93" s="138">
        <v>2.3863107692692616</v>
      </c>
      <c r="J93" s="138">
        <v>5.627003317719102</v>
      </c>
      <c r="K93" s="138">
        <v>32.09229974447896</v>
      </c>
      <c r="L93" s="139">
        <v>3.621439965697964</v>
      </c>
      <c r="M93" s="140">
        <v>0</v>
      </c>
      <c r="N93" s="117"/>
      <c r="O93" s="117"/>
    </row>
    <row r="94" spans="1:13" s="39" customFormat="1" ht="15.75" customHeight="1">
      <c r="A94" s="32" t="s">
        <v>108</v>
      </c>
      <c r="B94" s="142">
        <v>18.403266436846547</v>
      </c>
      <c r="C94" s="143">
        <v>9.37989481331626</v>
      </c>
      <c r="D94" s="143">
        <v>0.08642041350706291</v>
      </c>
      <c r="E94" s="143">
        <v>8.096655542155021</v>
      </c>
      <c r="F94" s="143">
        <v>9.446984414406948</v>
      </c>
      <c r="G94" s="143">
        <v>10.900558960193644</v>
      </c>
      <c r="H94" s="143">
        <v>1.1084637771128256</v>
      </c>
      <c r="I94" s="143">
        <v>2.8353444003335664</v>
      </c>
      <c r="J94" s="143">
        <v>7.311529600617063</v>
      </c>
      <c r="K94" s="143">
        <v>30.826408353025354</v>
      </c>
      <c r="L94" s="144">
        <v>1.6044732884857076</v>
      </c>
      <c r="M94" s="145">
        <v>0</v>
      </c>
    </row>
    <row r="95" spans="1:13" s="39" customFormat="1" ht="15.75" customHeight="1">
      <c r="A95" s="32" t="s">
        <v>109</v>
      </c>
      <c r="B95" s="142">
        <v>11.949551784503274</v>
      </c>
      <c r="C95" s="143">
        <v>10.705001873077308</v>
      </c>
      <c r="D95" s="143">
        <v>0.393766604036059</v>
      </c>
      <c r="E95" s="143">
        <v>4.715420129956962</v>
      </c>
      <c r="F95" s="143">
        <v>10.26849034393912</v>
      </c>
      <c r="G95" s="143">
        <v>12.51416534073325</v>
      </c>
      <c r="H95" s="143">
        <v>1.0776323063842952</v>
      </c>
      <c r="I95" s="143">
        <v>4.932215664165425</v>
      </c>
      <c r="J95" s="143">
        <v>4.863637936501573</v>
      </c>
      <c r="K95" s="143">
        <v>34.85680494340191</v>
      </c>
      <c r="L95" s="144">
        <v>3.7233130733008206</v>
      </c>
      <c r="M95" s="145">
        <v>0</v>
      </c>
    </row>
    <row r="96" spans="1:13" s="39" customFormat="1" ht="15.75" customHeight="1">
      <c r="A96" s="32" t="s">
        <v>110</v>
      </c>
      <c r="B96" s="142">
        <v>18.409457396950724</v>
      </c>
      <c r="C96" s="143">
        <v>11.410132945402976</v>
      </c>
      <c r="D96" s="143">
        <v>0.7402425924740479</v>
      </c>
      <c r="E96" s="143">
        <v>4.715098402390049</v>
      </c>
      <c r="F96" s="143">
        <v>8.882606280466801</v>
      </c>
      <c r="G96" s="143">
        <v>10.22542589918172</v>
      </c>
      <c r="H96" s="143">
        <v>3.7931072485340644</v>
      </c>
      <c r="I96" s="143">
        <v>3.9048623309165067</v>
      </c>
      <c r="J96" s="143">
        <v>8.554328657018587</v>
      </c>
      <c r="K96" s="143">
        <v>28.47951418663474</v>
      </c>
      <c r="L96" s="144">
        <v>0.8852240600297842</v>
      </c>
      <c r="M96" s="145">
        <v>0</v>
      </c>
    </row>
    <row r="97" spans="1:13" s="39" customFormat="1" ht="15.75" customHeight="1">
      <c r="A97" s="32" t="s">
        <v>111</v>
      </c>
      <c r="B97" s="142">
        <v>12.691694279754346</v>
      </c>
      <c r="C97" s="143">
        <v>8.122831146671569</v>
      </c>
      <c r="D97" s="143">
        <v>0.18903229916388686</v>
      </c>
      <c r="E97" s="143">
        <v>4.236789519892739</v>
      </c>
      <c r="F97" s="143">
        <v>5.760128393757634</v>
      </c>
      <c r="G97" s="143">
        <v>8.995960780341969</v>
      </c>
      <c r="H97" s="143">
        <v>7.641835175754511</v>
      </c>
      <c r="I97" s="143">
        <v>0.9870191471228282</v>
      </c>
      <c r="J97" s="143">
        <v>4.324585725037875</v>
      </c>
      <c r="K97" s="143">
        <v>36.38321230296865</v>
      </c>
      <c r="L97" s="144">
        <v>10.66691122953399</v>
      </c>
      <c r="M97" s="145">
        <v>0</v>
      </c>
    </row>
    <row r="98" spans="1:13" s="39" customFormat="1" ht="15.75" customHeight="1">
      <c r="A98" s="32" t="s">
        <v>77</v>
      </c>
      <c r="B98" s="142">
        <v>18.65474135576599</v>
      </c>
      <c r="C98" s="143">
        <v>10.367937023452974</v>
      </c>
      <c r="D98" s="143">
        <v>0.8986184545476117</v>
      </c>
      <c r="E98" s="143">
        <v>5.882154346494269</v>
      </c>
      <c r="F98" s="143">
        <v>7.472731943108732</v>
      </c>
      <c r="G98" s="143">
        <v>15.235092684559728</v>
      </c>
      <c r="H98" s="143">
        <v>1.839215328429375</v>
      </c>
      <c r="I98" s="143">
        <v>1.743951707618717</v>
      </c>
      <c r="J98" s="143">
        <v>3.933963933275971</v>
      </c>
      <c r="K98" s="143">
        <v>27.97992233992423</v>
      </c>
      <c r="L98" s="144">
        <v>5.991670882822402</v>
      </c>
      <c r="M98" s="145">
        <v>0</v>
      </c>
    </row>
    <row r="99" spans="1:13" s="39" customFormat="1" ht="20.25" customHeight="1">
      <c r="A99" s="32" t="s">
        <v>112</v>
      </c>
      <c r="B99" s="142">
        <v>15.717290153800507</v>
      </c>
      <c r="C99" s="143">
        <v>10.417426063664175</v>
      </c>
      <c r="D99" s="143">
        <v>0.9294960702998366</v>
      </c>
      <c r="E99" s="143">
        <v>3.9776731720814182</v>
      </c>
      <c r="F99" s="143">
        <v>6.385995487937722</v>
      </c>
      <c r="G99" s="143">
        <v>12.992687892429924</v>
      </c>
      <c r="H99" s="143">
        <v>10.426500772404081</v>
      </c>
      <c r="I99" s="143">
        <v>0.6589994940410779</v>
      </c>
      <c r="J99" s="143">
        <v>3.4990203412816467</v>
      </c>
      <c r="K99" s="143">
        <v>29.928272331189632</v>
      </c>
      <c r="L99" s="144">
        <v>5.06663822086998</v>
      </c>
      <c r="M99" s="145">
        <v>0</v>
      </c>
    </row>
    <row r="100" spans="1:13" s="39" customFormat="1" ht="15.75" customHeight="1">
      <c r="A100" s="32" t="s">
        <v>113</v>
      </c>
      <c r="B100" s="142">
        <v>16.73336388718417</v>
      </c>
      <c r="C100" s="143">
        <v>8.829341662863827</v>
      </c>
      <c r="D100" s="143">
        <v>0.583555602763222</v>
      </c>
      <c r="E100" s="143">
        <v>3.2777856457221985</v>
      </c>
      <c r="F100" s="143">
        <v>9.40532436912199</v>
      </c>
      <c r="G100" s="143">
        <v>17.212357786904594</v>
      </c>
      <c r="H100" s="143">
        <v>9.009173367532664</v>
      </c>
      <c r="I100" s="143">
        <v>1.2772296443164592</v>
      </c>
      <c r="J100" s="143">
        <v>7.165599248873572</v>
      </c>
      <c r="K100" s="143">
        <v>22.844150445587918</v>
      </c>
      <c r="L100" s="144">
        <v>3.662118339129386</v>
      </c>
      <c r="M100" s="145">
        <v>0</v>
      </c>
    </row>
    <row r="101" spans="1:13" s="39" customFormat="1" ht="15.75" customHeight="1">
      <c r="A101" s="32" t="s">
        <v>114</v>
      </c>
      <c r="B101" s="142">
        <v>17.541487637362263</v>
      </c>
      <c r="C101" s="143">
        <v>9.064394010438539</v>
      </c>
      <c r="D101" s="143">
        <v>1.5393598083322937</v>
      </c>
      <c r="E101" s="143">
        <v>4.440470394825363</v>
      </c>
      <c r="F101" s="143">
        <v>15.914383422939727</v>
      </c>
      <c r="G101" s="143">
        <v>8.105131280907955</v>
      </c>
      <c r="H101" s="143">
        <v>2.666744951638643</v>
      </c>
      <c r="I101" s="143">
        <v>1.45088148062977</v>
      </c>
      <c r="J101" s="143">
        <v>3.7177750649860406</v>
      </c>
      <c r="K101" s="143">
        <v>33.40158804327528</v>
      </c>
      <c r="L101" s="144">
        <v>2.157783904664126</v>
      </c>
      <c r="M101" s="145">
        <v>0</v>
      </c>
    </row>
    <row r="102" spans="1:13" s="39" customFormat="1" ht="15.75" customHeight="1">
      <c r="A102" s="32" t="s">
        <v>115</v>
      </c>
      <c r="B102" s="142">
        <v>16.16093156277723</v>
      </c>
      <c r="C102" s="143">
        <v>9.540337851820842</v>
      </c>
      <c r="D102" s="143">
        <v>0.5034619599385075</v>
      </c>
      <c r="E102" s="143">
        <v>6.975352856598501</v>
      </c>
      <c r="F102" s="143">
        <v>10.317158325850432</v>
      </c>
      <c r="G102" s="143">
        <v>9.784364022759195</v>
      </c>
      <c r="H102" s="143">
        <v>6.901048759681194</v>
      </c>
      <c r="I102" s="143">
        <v>2.1014934217827386</v>
      </c>
      <c r="J102" s="143">
        <v>5.125333587817319</v>
      </c>
      <c r="K102" s="143">
        <v>31.18088904574859</v>
      </c>
      <c r="L102" s="144">
        <v>1.4096286052254556</v>
      </c>
      <c r="M102" s="145">
        <v>0</v>
      </c>
    </row>
    <row r="103" spans="1:13" s="39" customFormat="1" ht="15.75" customHeight="1">
      <c r="A103" s="32" t="s">
        <v>116</v>
      </c>
      <c r="B103" s="142">
        <v>16.044619481359472</v>
      </c>
      <c r="C103" s="143">
        <v>10.323754931157882</v>
      </c>
      <c r="D103" s="143">
        <v>0.6851164467109285</v>
      </c>
      <c r="E103" s="143">
        <v>6.723015166440878</v>
      </c>
      <c r="F103" s="143">
        <v>12.806520526629592</v>
      </c>
      <c r="G103" s="143">
        <v>5.4695127372242665</v>
      </c>
      <c r="H103" s="143">
        <v>0.6177301963916202</v>
      </c>
      <c r="I103" s="143">
        <v>3.5675550594720757</v>
      </c>
      <c r="J103" s="143">
        <v>7.390584255554384</v>
      </c>
      <c r="K103" s="143">
        <v>35.6694770379016</v>
      </c>
      <c r="L103" s="144">
        <v>0.7021141611572956</v>
      </c>
      <c r="M103" s="145">
        <v>0</v>
      </c>
    </row>
    <row r="104" spans="1:13" s="57" customFormat="1" ht="20.25" customHeight="1">
      <c r="A104" s="151" t="s">
        <v>117</v>
      </c>
      <c r="B104" s="152">
        <v>18.361046658781962</v>
      </c>
      <c r="C104" s="153">
        <v>10.45501170055461</v>
      </c>
      <c r="D104" s="153">
        <v>0.7501758878217265</v>
      </c>
      <c r="E104" s="153">
        <v>6.982836880296836</v>
      </c>
      <c r="F104" s="153">
        <v>8.979949769350217</v>
      </c>
      <c r="G104" s="153">
        <v>8.867534397131518</v>
      </c>
      <c r="H104" s="153">
        <v>0.7946319026482465</v>
      </c>
      <c r="I104" s="153">
        <v>1.8470157518864894</v>
      </c>
      <c r="J104" s="153">
        <v>5.2652650647286805</v>
      </c>
      <c r="K104" s="153">
        <v>35.77192215932519</v>
      </c>
      <c r="L104" s="154">
        <v>1.9246098274745196</v>
      </c>
      <c r="M104" s="155">
        <v>0</v>
      </c>
    </row>
    <row r="105" spans="2:28" s="39" customFormat="1" ht="12.75" customHeight="1">
      <c r="B105" s="156" t="s">
        <v>127</v>
      </c>
      <c r="C105" s="157"/>
      <c r="D105" s="157"/>
      <c r="E105" s="157"/>
      <c r="F105" s="157"/>
      <c r="G105" s="157"/>
      <c r="H105" s="157"/>
      <c r="I105" s="157"/>
      <c r="J105" s="157"/>
      <c r="K105" s="158"/>
      <c r="L105" s="159"/>
      <c r="M105" s="160"/>
      <c r="N105" s="101"/>
      <c r="O105" s="100"/>
      <c r="P105" s="101"/>
      <c r="Q105" s="101"/>
      <c r="R105" s="102"/>
      <c r="S105" s="103"/>
      <c r="T105" s="100"/>
      <c r="U105" s="104"/>
      <c r="V105" s="103"/>
      <c r="W105" s="103"/>
      <c r="X105" s="105"/>
      <c r="Y105" s="100"/>
      <c r="Z105" s="100"/>
      <c r="AA105" s="100"/>
      <c r="AB105" s="100"/>
    </row>
    <row r="107" ht="16.5" customHeight="1"/>
  </sheetData>
  <printOptions/>
  <pageMargins left="0.7874015748031497" right="0.7874015748031497" top="0.7874015748031497" bottom="0.7086614173228347" header="0.3937007874015748" footer="0.3937007874015748"/>
  <pageSetup firstPageNumber="127" useFirstPageNumber="1" horizontalDpi="300" verticalDpi="300" orientation="portrait" paperSize="9" scale="75" r:id="rId1"/>
  <headerFooter alignWithMargins="0">
    <oddHeader>&amp;C
</oddHeader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H59" sqref="H59"/>
    </sheetView>
  </sheetViews>
  <sheetFormatPr defaultColWidth="10.58203125" defaultRowHeight="18"/>
  <cols>
    <col min="1" max="1" width="10.58203125" style="0" customWidth="1"/>
    <col min="2" max="3" width="8.58203125" style="0" customWidth="1"/>
    <col min="4" max="8" width="9.58203125" style="0" customWidth="1"/>
    <col min="9" max="9" width="7.58203125" style="0" customWidth="1"/>
    <col min="10" max="10" width="8.58203125" style="0" customWidth="1"/>
  </cols>
  <sheetData>
    <row r="1" spans="1:10" s="3" customFormat="1" ht="30" customHeight="1">
      <c r="A1" s="72"/>
      <c r="B1" s="1" t="s">
        <v>166</v>
      </c>
      <c r="C1" s="2"/>
      <c r="D1" s="2"/>
      <c r="E1" s="2"/>
      <c r="F1" s="2"/>
      <c r="G1" s="2"/>
      <c r="H1" s="2"/>
      <c r="I1" s="124"/>
      <c r="J1" s="125" t="s">
        <v>167</v>
      </c>
    </row>
    <row r="2" spans="1:10" s="39" customFormat="1" ht="14.25" customHeight="1">
      <c r="A2" s="75"/>
      <c r="B2" s="161" t="s">
        <v>168</v>
      </c>
      <c r="C2" s="162"/>
      <c r="D2" s="163" t="s">
        <v>169</v>
      </c>
      <c r="E2" s="164"/>
      <c r="F2" s="163"/>
      <c r="G2" s="165"/>
      <c r="H2" s="165"/>
      <c r="I2" s="165"/>
      <c r="J2" s="165"/>
    </row>
    <row r="3" spans="1:10" s="39" customFormat="1" ht="14.25" customHeight="1">
      <c r="A3" s="48"/>
      <c r="B3" s="126"/>
      <c r="C3" s="48"/>
      <c r="D3" s="126"/>
      <c r="E3" s="48"/>
      <c r="F3" s="48"/>
      <c r="G3" s="48"/>
      <c r="H3" s="48"/>
      <c r="I3" s="48"/>
      <c r="J3" s="48"/>
    </row>
    <row r="4" spans="1:10" s="39" customFormat="1" ht="14.25" customHeight="1">
      <c r="A4" s="81" t="s">
        <v>4</v>
      </c>
      <c r="B4" s="74"/>
      <c r="C4" s="74"/>
      <c r="D4" s="77" t="s">
        <v>170</v>
      </c>
      <c r="E4" s="166" t="s">
        <v>171</v>
      </c>
      <c r="F4" s="75"/>
      <c r="G4" s="166" t="s">
        <v>172</v>
      </c>
      <c r="H4" s="167" t="s">
        <v>173</v>
      </c>
      <c r="I4" s="166" t="s">
        <v>174</v>
      </c>
      <c r="J4" s="166" t="s">
        <v>175</v>
      </c>
    </row>
    <row r="5" spans="1:10" s="39" customFormat="1" ht="18.75" customHeight="1">
      <c r="A5" s="48"/>
      <c r="B5" s="85" t="s">
        <v>176</v>
      </c>
      <c r="C5" s="85" t="s">
        <v>177</v>
      </c>
      <c r="D5" s="168"/>
      <c r="E5" s="85" t="s">
        <v>178</v>
      </c>
      <c r="F5" s="169" t="s">
        <v>179</v>
      </c>
      <c r="G5" s="85" t="s">
        <v>178</v>
      </c>
      <c r="H5" s="169" t="s">
        <v>180</v>
      </c>
      <c r="I5" s="85" t="s">
        <v>173</v>
      </c>
      <c r="J5" s="85" t="s">
        <v>181</v>
      </c>
    </row>
    <row r="6" spans="1:15" s="3" customFormat="1" ht="24" customHeight="1">
      <c r="A6" s="131" t="s">
        <v>25</v>
      </c>
      <c r="B6" s="87">
        <v>2436</v>
      </c>
      <c r="C6" s="88">
        <v>1719</v>
      </c>
      <c r="D6" s="88">
        <v>66383</v>
      </c>
      <c r="E6" s="88">
        <v>62145</v>
      </c>
      <c r="F6" s="88">
        <v>22053</v>
      </c>
      <c r="G6" s="88">
        <v>3875</v>
      </c>
      <c r="H6" s="88">
        <v>1467</v>
      </c>
      <c r="I6" s="88">
        <v>363</v>
      </c>
      <c r="J6" s="170">
        <v>0.2</v>
      </c>
      <c r="K6" s="92"/>
      <c r="L6" s="89"/>
      <c r="M6" s="89"/>
      <c r="N6" s="89"/>
      <c r="O6" s="89"/>
    </row>
    <row r="7" spans="1:15" s="3" customFormat="1" ht="23.25" customHeight="1">
      <c r="A7" s="136" t="s">
        <v>26</v>
      </c>
      <c r="B7" s="171">
        <v>72</v>
      </c>
      <c r="C7" s="95">
        <v>72</v>
      </c>
      <c r="D7" s="95">
        <v>21136</v>
      </c>
      <c r="E7" s="95">
        <v>19818</v>
      </c>
      <c r="F7" s="95"/>
      <c r="G7" s="96">
        <v>1318</v>
      </c>
      <c r="H7" s="95"/>
      <c r="I7" s="95"/>
      <c r="J7" s="172">
        <v>-0.1</v>
      </c>
      <c r="K7" s="92"/>
      <c r="L7" s="89"/>
      <c r="M7" s="89"/>
      <c r="N7" s="89"/>
      <c r="O7" s="89"/>
    </row>
    <row r="8" spans="1:15" s="3" customFormat="1" ht="23.25" customHeight="1">
      <c r="A8" s="136" t="s">
        <v>27</v>
      </c>
      <c r="B8" s="94">
        <v>322</v>
      </c>
      <c r="C8" s="96">
        <v>264</v>
      </c>
      <c r="D8" s="96">
        <v>18230</v>
      </c>
      <c r="E8" s="96">
        <v>17157</v>
      </c>
      <c r="F8" s="96">
        <v>8384</v>
      </c>
      <c r="G8" s="96">
        <v>1058</v>
      </c>
      <c r="H8" s="96">
        <v>425</v>
      </c>
      <c r="I8" s="96">
        <v>15</v>
      </c>
      <c r="J8" s="172">
        <v>0.5</v>
      </c>
      <c r="K8" s="92"/>
      <c r="L8" s="89"/>
      <c r="M8" s="89"/>
      <c r="N8" s="89"/>
      <c r="O8" s="89"/>
    </row>
    <row r="9" spans="1:15" s="39" customFormat="1" ht="15.75" customHeight="1">
      <c r="A9" s="32" t="s">
        <v>28</v>
      </c>
      <c r="B9" s="173">
        <v>52</v>
      </c>
      <c r="C9" s="99">
        <v>48</v>
      </c>
      <c r="D9" s="99">
        <v>5216</v>
      </c>
      <c r="E9" s="99">
        <v>4878</v>
      </c>
      <c r="F9" s="99">
        <v>2622</v>
      </c>
      <c r="G9" s="116">
        <v>338</v>
      </c>
      <c r="H9" s="99">
        <v>80</v>
      </c>
      <c r="I9" s="99">
        <v>0</v>
      </c>
      <c r="J9" s="174">
        <v>-1.2</v>
      </c>
      <c r="K9" s="105"/>
      <c r="L9" s="100"/>
      <c r="M9" s="100"/>
      <c r="N9" s="100"/>
      <c r="O9" s="100"/>
    </row>
    <row r="10" spans="1:15" s="39" customFormat="1" ht="15.75" customHeight="1">
      <c r="A10" s="32" t="s">
        <v>29</v>
      </c>
      <c r="B10" s="173">
        <v>48</v>
      </c>
      <c r="C10" s="99">
        <v>48</v>
      </c>
      <c r="D10" s="99">
        <v>4139</v>
      </c>
      <c r="E10" s="99">
        <v>3891</v>
      </c>
      <c r="F10" s="99">
        <v>1824</v>
      </c>
      <c r="G10" s="116">
        <v>248</v>
      </c>
      <c r="H10" s="99">
        <v>89</v>
      </c>
      <c r="I10" s="99">
        <v>0</v>
      </c>
      <c r="J10" s="174">
        <v>1.5</v>
      </c>
      <c r="K10" s="105"/>
      <c r="L10" s="100"/>
      <c r="M10" s="100"/>
      <c r="N10" s="100"/>
      <c r="O10" s="100"/>
    </row>
    <row r="11" spans="1:15" s="39" customFormat="1" ht="15.75" customHeight="1">
      <c r="A11" s="32" t="s">
        <v>30</v>
      </c>
      <c r="B11" s="173">
        <v>36</v>
      </c>
      <c r="C11" s="99">
        <v>28</v>
      </c>
      <c r="D11" s="99">
        <v>1243</v>
      </c>
      <c r="E11" s="99">
        <v>1136</v>
      </c>
      <c r="F11" s="99">
        <v>505</v>
      </c>
      <c r="G11" s="116">
        <v>107</v>
      </c>
      <c r="H11" s="99">
        <v>47</v>
      </c>
      <c r="I11" s="99">
        <v>0</v>
      </c>
      <c r="J11" s="174">
        <v>0</v>
      </c>
      <c r="K11" s="105"/>
      <c r="L11" s="100"/>
      <c r="M11" s="100"/>
      <c r="N11" s="100"/>
      <c r="O11" s="100"/>
    </row>
    <row r="12" spans="1:15" s="39" customFormat="1" ht="15.75" customHeight="1">
      <c r="A12" s="32" t="s">
        <v>31</v>
      </c>
      <c r="B12" s="173">
        <v>40</v>
      </c>
      <c r="C12" s="99">
        <v>36</v>
      </c>
      <c r="D12" s="99">
        <v>2225</v>
      </c>
      <c r="E12" s="99">
        <v>2088</v>
      </c>
      <c r="F12" s="99">
        <v>920</v>
      </c>
      <c r="G12" s="116">
        <v>137</v>
      </c>
      <c r="H12" s="99">
        <v>59</v>
      </c>
      <c r="I12" s="99">
        <v>0</v>
      </c>
      <c r="J12" s="174">
        <v>-1.4</v>
      </c>
      <c r="K12" s="105"/>
      <c r="L12" s="100"/>
      <c r="M12" s="100"/>
      <c r="N12" s="100"/>
      <c r="O12" s="100"/>
    </row>
    <row r="13" spans="1:15" s="39" customFormat="1" ht="15.75" customHeight="1">
      <c r="A13" s="32" t="s">
        <v>32</v>
      </c>
      <c r="B13" s="173">
        <v>44</v>
      </c>
      <c r="C13" s="99">
        <v>30</v>
      </c>
      <c r="D13" s="99">
        <v>2417</v>
      </c>
      <c r="E13" s="99">
        <v>2298</v>
      </c>
      <c r="F13" s="99">
        <v>1096</v>
      </c>
      <c r="G13" s="116">
        <v>104</v>
      </c>
      <c r="H13" s="99">
        <v>60</v>
      </c>
      <c r="I13" s="99">
        <v>15</v>
      </c>
      <c r="J13" s="174">
        <v>4.3</v>
      </c>
      <c r="K13" s="105"/>
      <c r="L13" s="100"/>
      <c r="M13" s="100"/>
      <c r="N13" s="100"/>
      <c r="O13" s="100"/>
    </row>
    <row r="14" spans="1:15" s="39" customFormat="1" ht="20.25" customHeight="1">
      <c r="A14" s="32" t="s">
        <v>33</v>
      </c>
      <c r="B14" s="173">
        <v>36</v>
      </c>
      <c r="C14" s="99">
        <v>30</v>
      </c>
      <c r="D14" s="99">
        <v>1553</v>
      </c>
      <c r="E14" s="99">
        <v>1495</v>
      </c>
      <c r="F14" s="99">
        <v>709</v>
      </c>
      <c r="G14" s="116">
        <v>58</v>
      </c>
      <c r="H14" s="99">
        <v>37</v>
      </c>
      <c r="I14" s="99">
        <v>0</v>
      </c>
      <c r="J14" s="174">
        <v>0.3</v>
      </c>
      <c r="K14" s="105"/>
      <c r="L14" s="100"/>
      <c r="M14" s="100"/>
      <c r="N14" s="100"/>
      <c r="O14" s="100"/>
    </row>
    <row r="15" spans="1:15" s="39" customFormat="1" ht="15.75" customHeight="1">
      <c r="A15" s="32" t="s">
        <v>34</v>
      </c>
      <c r="B15" s="173">
        <v>36</v>
      </c>
      <c r="C15" s="99">
        <v>24</v>
      </c>
      <c r="D15" s="99">
        <v>1140</v>
      </c>
      <c r="E15" s="99">
        <v>1091</v>
      </c>
      <c r="F15" s="99">
        <v>532</v>
      </c>
      <c r="G15" s="116">
        <v>49</v>
      </c>
      <c r="H15" s="99">
        <v>40</v>
      </c>
      <c r="I15" s="99">
        <v>0</v>
      </c>
      <c r="J15" s="174">
        <v>1.4</v>
      </c>
      <c r="K15" s="105"/>
      <c r="L15" s="100"/>
      <c r="M15" s="100"/>
      <c r="N15" s="100"/>
      <c r="O15" s="100"/>
    </row>
    <row r="16" spans="1:15" s="39" customFormat="1" ht="15.75" customHeight="1">
      <c r="A16" s="32" t="s">
        <v>35</v>
      </c>
      <c r="B16" s="173">
        <v>30</v>
      </c>
      <c r="C16" s="99">
        <v>20</v>
      </c>
      <c r="D16" s="99">
        <v>297</v>
      </c>
      <c r="E16" s="99">
        <v>280</v>
      </c>
      <c r="F16" s="99">
        <v>176</v>
      </c>
      <c r="G16" s="116">
        <v>17</v>
      </c>
      <c r="H16" s="99">
        <v>13</v>
      </c>
      <c r="I16" s="99">
        <v>0</v>
      </c>
      <c r="J16" s="174">
        <v>2.4</v>
      </c>
      <c r="K16" s="105"/>
      <c r="L16" s="100"/>
      <c r="M16" s="100"/>
      <c r="N16" s="100"/>
      <c r="O16" s="100"/>
    </row>
    <row r="17" spans="1:15" ht="23.25" customHeight="1">
      <c r="A17" s="175" t="s">
        <v>36</v>
      </c>
      <c r="B17" s="176">
        <v>508</v>
      </c>
      <c r="C17" s="177">
        <v>340</v>
      </c>
      <c r="D17" s="177">
        <v>11612</v>
      </c>
      <c r="E17" s="177">
        <v>10975</v>
      </c>
      <c r="F17" s="177">
        <v>5002</v>
      </c>
      <c r="G17" s="177">
        <v>606</v>
      </c>
      <c r="H17" s="177">
        <v>415</v>
      </c>
      <c r="I17" s="177">
        <v>31</v>
      </c>
      <c r="J17" s="178">
        <v>0</v>
      </c>
      <c r="K17" s="179"/>
      <c r="L17" s="180"/>
      <c r="M17" s="180"/>
      <c r="N17" s="180"/>
      <c r="O17" s="180"/>
    </row>
    <row r="18" spans="1:15" s="39" customFormat="1" ht="15.75" customHeight="1">
      <c r="A18" s="32" t="s">
        <v>37</v>
      </c>
      <c r="B18" s="173">
        <v>44</v>
      </c>
      <c r="C18" s="99">
        <v>33</v>
      </c>
      <c r="D18" s="99">
        <v>2895</v>
      </c>
      <c r="E18" s="99">
        <v>2645</v>
      </c>
      <c r="F18" s="99">
        <v>1158</v>
      </c>
      <c r="G18" s="116">
        <v>250</v>
      </c>
      <c r="H18" s="99">
        <v>154</v>
      </c>
      <c r="I18" s="99">
        <v>0</v>
      </c>
      <c r="J18" s="174">
        <v>-0.2</v>
      </c>
      <c r="K18" s="105"/>
      <c r="L18" s="100"/>
      <c r="M18" s="100"/>
      <c r="N18" s="100"/>
      <c r="O18" s="100"/>
    </row>
    <row r="19" spans="1:15" s="39" customFormat="1" ht="15.75" customHeight="1">
      <c r="A19" s="32" t="s">
        <v>38</v>
      </c>
      <c r="B19" s="173">
        <v>44</v>
      </c>
      <c r="C19" s="99">
        <v>36</v>
      </c>
      <c r="D19" s="99">
        <v>2498</v>
      </c>
      <c r="E19" s="99">
        <v>2387</v>
      </c>
      <c r="F19" s="99">
        <v>1060</v>
      </c>
      <c r="G19" s="116">
        <v>111</v>
      </c>
      <c r="H19" s="99">
        <v>79</v>
      </c>
      <c r="I19" s="99">
        <v>0</v>
      </c>
      <c r="J19" s="181">
        <v>0.5</v>
      </c>
      <c r="K19" s="105"/>
      <c r="L19" s="100"/>
      <c r="M19" s="100"/>
      <c r="N19" s="100"/>
      <c r="O19" s="100"/>
    </row>
    <row r="20" spans="1:15" s="39" customFormat="1" ht="15.75" customHeight="1">
      <c r="A20" s="32" t="s">
        <v>39</v>
      </c>
      <c r="B20" s="173">
        <v>30</v>
      </c>
      <c r="C20" s="99">
        <v>20</v>
      </c>
      <c r="D20" s="99">
        <v>662</v>
      </c>
      <c r="E20" s="99">
        <v>638</v>
      </c>
      <c r="F20" s="99">
        <v>245</v>
      </c>
      <c r="G20" s="116">
        <v>24</v>
      </c>
      <c r="H20" s="99">
        <v>19</v>
      </c>
      <c r="I20" s="99">
        <v>0</v>
      </c>
      <c r="J20" s="181">
        <v>-1.2</v>
      </c>
      <c r="K20" s="105"/>
      <c r="L20" s="100"/>
      <c r="M20" s="100"/>
      <c r="N20" s="100"/>
      <c r="O20" s="100"/>
    </row>
    <row r="21" spans="1:15" s="39" customFormat="1" ht="15.75" customHeight="1">
      <c r="A21" s="32" t="s">
        <v>40</v>
      </c>
      <c r="B21" s="173">
        <v>36</v>
      </c>
      <c r="C21" s="99">
        <v>25</v>
      </c>
      <c r="D21" s="99">
        <v>1059</v>
      </c>
      <c r="E21" s="99">
        <v>1009</v>
      </c>
      <c r="F21" s="99">
        <v>415</v>
      </c>
      <c r="G21" s="116">
        <v>49</v>
      </c>
      <c r="H21" s="99">
        <v>36</v>
      </c>
      <c r="I21" s="99">
        <v>1</v>
      </c>
      <c r="J21" s="174">
        <v>0.4</v>
      </c>
      <c r="K21" s="105"/>
      <c r="L21" s="100"/>
      <c r="M21" s="100"/>
      <c r="N21" s="100"/>
      <c r="O21" s="100"/>
    </row>
    <row r="22" spans="1:15" s="39" customFormat="1" ht="15.75" customHeight="1">
      <c r="A22" s="32" t="s">
        <v>41</v>
      </c>
      <c r="B22" s="173">
        <v>36</v>
      </c>
      <c r="C22" s="99">
        <v>28</v>
      </c>
      <c r="D22" s="99">
        <v>1415</v>
      </c>
      <c r="E22" s="99">
        <v>1368</v>
      </c>
      <c r="F22" s="99">
        <v>544</v>
      </c>
      <c r="G22" s="116">
        <v>47</v>
      </c>
      <c r="H22" s="99">
        <v>34</v>
      </c>
      <c r="I22" s="99">
        <v>0</v>
      </c>
      <c r="J22" s="174">
        <v>0</v>
      </c>
      <c r="K22" s="105"/>
      <c r="L22" s="100"/>
      <c r="M22" s="100"/>
      <c r="N22" s="100"/>
      <c r="O22" s="100"/>
    </row>
    <row r="23" spans="1:15" s="39" customFormat="1" ht="20.25" customHeight="1">
      <c r="A23" s="32" t="s">
        <v>42</v>
      </c>
      <c r="B23" s="173">
        <v>30</v>
      </c>
      <c r="C23" s="99">
        <v>20</v>
      </c>
      <c r="D23" s="99">
        <v>625</v>
      </c>
      <c r="E23" s="99">
        <v>605</v>
      </c>
      <c r="F23" s="99">
        <v>264</v>
      </c>
      <c r="G23" s="116">
        <v>16</v>
      </c>
      <c r="H23" s="99">
        <v>7</v>
      </c>
      <c r="I23" s="99">
        <v>4</v>
      </c>
      <c r="J23" s="174">
        <v>1</v>
      </c>
      <c r="K23" s="105"/>
      <c r="L23" s="100"/>
      <c r="M23" s="100"/>
      <c r="N23" s="100"/>
      <c r="O23" s="100"/>
    </row>
    <row r="24" spans="1:15" s="39" customFormat="1" ht="15.75" customHeight="1">
      <c r="A24" s="32" t="s">
        <v>43</v>
      </c>
      <c r="B24" s="173">
        <v>36</v>
      </c>
      <c r="C24" s="99">
        <v>22</v>
      </c>
      <c r="D24" s="99">
        <v>821</v>
      </c>
      <c r="E24" s="99">
        <v>789</v>
      </c>
      <c r="F24" s="99">
        <v>307</v>
      </c>
      <c r="G24" s="116">
        <v>32</v>
      </c>
      <c r="H24" s="99">
        <v>26</v>
      </c>
      <c r="I24" s="99">
        <v>0</v>
      </c>
      <c r="J24" s="174">
        <v>-1.8</v>
      </c>
      <c r="K24" s="105"/>
      <c r="L24" s="100"/>
      <c r="M24" s="100"/>
      <c r="N24" s="100"/>
      <c r="O24" s="100"/>
    </row>
    <row r="25" spans="1:15" s="39" customFormat="1" ht="15.75" customHeight="1">
      <c r="A25" s="32" t="s">
        <v>44</v>
      </c>
      <c r="B25" s="173">
        <v>22</v>
      </c>
      <c r="C25" s="99">
        <v>14</v>
      </c>
      <c r="D25" s="99">
        <v>128</v>
      </c>
      <c r="E25" s="99">
        <v>115</v>
      </c>
      <c r="F25" s="99">
        <v>93</v>
      </c>
      <c r="G25" s="116">
        <v>10</v>
      </c>
      <c r="H25" s="99">
        <v>10</v>
      </c>
      <c r="I25" s="99">
        <v>3</v>
      </c>
      <c r="J25" s="174">
        <v>1.6</v>
      </c>
      <c r="K25" s="105"/>
      <c r="L25" s="100"/>
      <c r="M25" s="100"/>
      <c r="N25" s="100"/>
      <c r="O25" s="100"/>
    </row>
    <row r="26" spans="1:15" s="39" customFormat="1" ht="15.75" customHeight="1">
      <c r="A26" s="32" t="s">
        <v>45</v>
      </c>
      <c r="B26" s="173">
        <v>30</v>
      </c>
      <c r="C26" s="99">
        <v>18</v>
      </c>
      <c r="D26" s="99">
        <v>403</v>
      </c>
      <c r="E26" s="99">
        <v>376</v>
      </c>
      <c r="F26" s="99">
        <v>158</v>
      </c>
      <c r="G26" s="116">
        <v>7</v>
      </c>
      <c r="H26" s="99">
        <v>6</v>
      </c>
      <c r="I26" s="99">
        <v>20</v>
      </c>
      <c r="J26" s="174">
        <v>1.8</v>
      </c>
      <c r="K26" s="105"/>
      <c r="L26" s="100"/>
      <c r="M26" s="100"/>
      <c r="N26" s="100"/>
      <c r="O26" s="100"/>
    </row>
    <row r="27" spans="1:15" s="39" customFormat="1" ht="15.75" customHeight="1">
      <c r="A27" s="32" t="s">
        <v>46</v>
      </c>
      <c r="B27" s="173">
        <v>26</v>
      </c>
      <c r="C27" s="99">
        <v>14</v>
      </c>
      <c r="D27" s="99">
        <v>97</v>
      </c>
      <c r="E27" s="99">
        <v>97</v>
      </c>
      <c r="F27" s="99">
        <v>77</v>
      </c>
      <c r="G27" s="116">
        <v>0</v>
      </c>
      <c r="H27" s="99">
        <v>0</v>
      </c>
      <c r="I27" s="99">
        <v>0</v>
      </c>
      <c r="J27" s="174">
        <v>-1</v>
      </c>
      <c r="K27" s="105"/>
      <c r="L27" s="100"/>
      <c r="M27" s="100"/>
      <c r="N27" s="100"/>
      <c r="O27" s="100"/>
    </row>
    <row r="28" spans="1:15" s="39" customFormat="1" ht="20.25" customHeight="1">
      <c r="A28" s="32" t="s">
        <v>47</v>
      </c>
      <c r="B28" s="173">
        <v>22</v>
      </c>
      <c r="C28" s="99">
        <v>14</v>
      </c>
      <c r="D28" s="99">
        <v>124</v>
      </c>
      <c r="E28" s="99">
        <v>124</v>
      </c>
      <c r="F28" s="99">
        <v>78</v>
      </c>
      <c r="G28" s="116">
        <v>0</v>
      </c>
      <c r="H28" s="99">
        <v>0</v>
      </c>
      <c r="I28" s="99">
        <v>0</v>
      </c>
      <c r="J28" s="174">
        <v>0</v>
      </c>
      <c r="K28" s="105"/>
      <c r="L28" s="100"/>
      <c r="M28" s="100"/>
      <c r="N28" s="100"/>
      <c r="O28" s="100"/>
    </row>
    <row r="29" spans="1:15" s="39" customFormat="1" ht="15.75" customHeight="1">
      <c r="A29" s="32" t="s">
        <v>48</v>
      </c>
      <c r="B29" s="173">
        <v>26</v>
      </c>
      <c r="C29" s="99">
        <v>16</v>
      </c>
      <c r="D29" s="99">
        <v>112</v>
      </c>
      <c r="E29" s="99">
        <v>106</v>
      </c>
      <c r="F29" s="99">
        <v>82</v>
      </c>
      <c r="G29" s="116">
        <v>6</v>
      </c>
      <c r="H29" s="99">
        <v>5</v>
      </c>
      <c r="I29" s="99">
        <v>0</v>
      </c>
      <c r="J29" s="174">
        <v>-0.9</v>
      </c>
      <c r="K29" s="105"/>
      <c r="L29" s="100"/>
      <c r="M29" s="100"/>
      <c r="N29" s="100"/>
      <c r="O29" s="100"/>
    </row>
    <row r="30" spans="1:15" s="39" customFormat="1" ht="15.75" customHeight="1">
      <c r="A30" s="32" t="s">
        <v>49</v>
      </c>
      <c r="B30" s="173">
        <v>22</v>
      </c>
      <c r="C30" s="99">
        <v>14</v>
      </c>
      <c r="D30" s="99">
        <v>128</v>
      </c>
      <c r="E30" s="99">
        <v>124</v>
      </c>
      <c r="F30" s="99">
        <v>88</v>
      </c>
      <c r="G30" s="116">
        <v>4</v>
      </c>
      <c r="H30" s="99">
        <v>4</v>
      </c>
      <c r="I30" s="99">
        <v>0</v>
      </c>
      <c r="J30" s="174">
        <v>-0.8</v>
      </c>
      <c r="K30" s="105"/>
      <c r="L30" s="100"/>
      <c r="M30" s="100"/>
      <c r="N30" s="100"/>
      <c r="O30" s="100"/>
    </row>
    <row r="31" spans="1:15" s="39" customFormat="1" ht="15.75" customHeight="1">
      <c r="A31" s="32" t="s">
        <v>50</v>
      </c>
      <c r="B31" s="173">
        <v>22</v>
      </c>
      <c r="C31" s="99">
        <v>14</v>
      </c>
      <c r="D31" s="99">
        <v>79</v>
      </c>
      <c r="E31" s="99">
        <v>77</v>
      </c>
      <c r="F31" s="99">
        <v>63</v>
      </c>
      <c r="G31" s="116">
        <v>2</v>
      </c>
      <c r="H31" s="99">
        <v>1</v>
      </c>
      <c r="I31" s="99">
        <v>0</v>
      </c>
      <c r="J31" s="181">
        <v>-1.3</v>
      </c>
      <c r="K31" s="105"/>
      <c r="L31" s="100"/>
      <c r="M31" s="100"/>
      <c r="N31" s="100"/>
      <c r="O31" s="100"/>
    </row>
    <row r="32" spans="1:15" s="39" customFormat="1" ht="15.75" customHeight="1">
      <c r="A32" s="32" t="s">
        <v>51</v>
      </c>
      <c r="B32" s="173">
        <v>22</v>
      </c>
      <c r="C32" s="99">
        <v>14</v>
      </c>
      <c r="D32" s="99">
        <v>120</v>
      </c>
      <c r="E32" s="99">
        <v>111</v>
      </c>
      <c r="F32" s="99">
        <v>87</v>
      </c>
      <c r="G32" s="116">
        <v>6</v>
      </c>
      <c r="H32" s="99">
        <v>5</v>
      </c>
      <c r="I32" s="99">
        <v>3</v>
      </c>
      <c r="J32" s="174">
        <v>0</v>
      </c>
      <c r="K32" s="105"/>
      <c r="L32" s="100"/>
      <c r="M32" s="100"/>
      <c r="N32" s="100"/>
      <c r="O32" s="100"/>
    </row>
    <row r="33" spans="1:15" s="39" customFormat="1" ht="20.25" customHeight="1">
      <c r="A33" s="32" t="s">
        <v>52</v>
      </c>
      <c r="B33" s="173">
        <v>30</v>
      </c>
      <c r="C33" s="99">
        <v>18</v>
      </c>
      <c r="D33" s="99">
        <v>228</v>
      </c>
      <c r="E33" s="99">
        <v>207</v>
      </c>
      <c r="F33" s="99">
        <v>154</v>
      </c>
      <c r="G33" s="116">
        <v>21</v>
      </c>
      <c r="H33" s="99">
        <v>16</v>
      </c>
      <c r="I33" s="99">
        <v>0</v>
      </c>
      <c r="J33" s="174">
        <v>1.8</v>
      </c>
      <c r="K33" s="105"/>
      <c r="L33" s="100"/>
      <c r="M33" s="100"/>
      <c r="N33" s="100"/>
      <c r="O33" s="100"/>
    </row>
    <row r="34" spans="1:15" s="39" customFormat="1" ht="15.75" customHeight="1">
      <c r="A34" s="32" t="s">
        <v>53</v>
      </c>
      <c r="B34" s="173">
        <v>30</v>
      </c>
      <c r="C34" s="99">
        <v>20</v>
      </c>
      <c r="D34" s="99">
        <v>218</v>
      </c>
      <c r="E34" s="99">
        <v>197</v>
      </c>
      <c r="F34" s="99">
        <v>129</v>
      </c>
      <c r="G34" s="116">
        <v>21</v>
      </c>
      <c r="H34" s="99">
        <v>13</v>
      </c>
      <c r="I34" s="99">
        <v>0</v>
      </c>
      <c r="J34" s="174">
        <v>0.5</v>
      </c>
      <c r="K34" s="105"/>
      <c r="L34" s="100"/>
      <c r="M34" s="100"/>
      <c r="N34" s="100"/>
      <c r="O34" s="100"/>
    </row>
    <row r="35" spans="1:15" ht="23.25" customHeight="1">
      <c r="A35" s="182" t="s">
        <v>54</v>
      </c>
      <c r="B35" s="176">
        <v>652</v>
      </c>
      <c r="C35" s="177">
        <v>443</v>
      </c>
      <c r="D35" s="177">
        <v>8991</v>
      </c>
      <c r="E35" s="177">
        <v>8299</v>
      </c>
      <c r="F35" s="177">
        <v>4445</v>
      </c>
      <c r="G35" s="177">
        <v>646</v>
      </c>
      <c r="H35" s="177">
        <v>398</v>
      </c>
      <c r="I35" s="177">
        <v>46</v>
      </c>
      <c r="J35" s="178">
        <v>-0.07779506557012669</v>
      </c>
      <c r="K35" s="179"/>
      <c r="L35" s="180"/>
      <c r="M35" s="180"/>
      <c r="N35" s="180"/>
      <c r="O35" s="180"/>
    </row>
    <row r="36" spans="1:15" s="39" customFormat="1" ht="15.75" customHeight="1">
      <c r="A36" s="32" t="s">
        <v>55</v>
      </c>
      <c r="B36" s="173">
        <v>52</v>
      </c>
      <c r="C36" s="99">
        <v>45</v>
      </c>
      <c r="D36" s="99">
        <v>3817</v>
      </c>
      <c r="E36" s="99">
        <v>3477</v>
      </c>
      <c r="F36" s="99">
        <v>1683</v>
      </c>
      <c r="G36" s="116">
        <v>334</v>
      </c>
      <c r="H36" s="99">
        <v>110</v>
      </c>
      <c r="I36" s="99">
        <v>6</v>
      </c>
      <c r="J36" s="174">
        <v>-0.3</v>
      </c>
      <c r="K36" s="105"/>
      <c r="L36" s="100"/>
      <c r="M36" s="100"/>
      <c r="N36" s="100"/>
      <c r="O36" s="100"/>
    </row>
    <row r="37" spans="1:15" s="39" customFormat="1" ht="15.75" customHeight="1">
      <c r="A37" s="32" t="s">
        <v>56</v>
      </c>
      <c r="B37" s="173">
        <v>30</v>
      </c>
      <c r="C37" s="99">
        <v>20</v>
      </c>
      <c r="D37" s="99">
        <v>426</v>
      </c>
      <c r="E37" s="99">
        <v>388</v>
      </c>
      <c r="F37" s="99">
        <v>214</v>
      </c>
      <c r="G37" s="116">
        <v>29</v>
      </c>
      <c r="H37" s="99">
        <v>23</v>
      </c>
      <c r="I37" s="99">
        <v>9</v>
      </c>
      <c r="J37" s="174">
        <v>-1.6</v>
      </c>
      <c r="K37" s="105"/>
      <c r="L37" s="100"/>
      <c r="M37" s="100"/>
      <c r="N37" s="100"/>
      <c r="O37" s="100"/>
    </row>
    <row r="38" spans="1:15" s="39" customFormat="1" ht="15.75" customHeight="1">
      <c r="A38" s="32" t="s">
        <v>57</v>
      </c>
      <c r="B38" s="173">
        <v>30</v>
      </c>
      <c r="C38" s="99">
        <v>22</v>
      </c>
      <c r="D38" s="99">
        <v>457</v>
      </c>
      <c r="E38" s="99">
        <v>423</v>
      </c>
      <c r="F38" s="99">
        <v>237</v>
      </c>
      <c r="G38" s="116">
        <v>34</v>
      </c>
      <c r="H38" s="99">
        <v>28</v>
      </c>
      <c r="I38" s="99">
        <v>0</v>
      </c>
      <c r="J38" s="181">
        <v>-0.7</v>
      </c>
      <c r="K38" s="105"/>
      <c r="L38" s="100"/>
      <c r="M38" s="100"/>
      <c r="N38" s="100"/>
      <c r="O38" s="100"/>
    </row>
    <row r="39" spans="1:15" s="39" customFormat="1" ht="15.75" customHeight="1">
      <c r="A39" s="32" t="s">
        <v>58</v>
      </c>
      <c r="B39" s="173">
        <v>36</v>
      </c>
      <c r="C39" s="99">
        <v>26</v>
      </c>
      <c r="D39" s="99">
        <v>1017</v>
      </c>
      <c r="E39" s="99">
        <v>972</v>
      </c>
      <c r="F39" s="99">
        <v>292</v>
      </c>
      <c r="G39" s="116">
        <v>45</v>
      </c>
      <c r="H39" s="99">
        <v>40</v>
      </c>
      <c r="I39" s="99">
        <v>0</v>
      </c>
      <c r="J39" s="174">
        <v>2.6</v>
      </c>
      <c r="K39" s="105"/>
      <c r="L39" s="100"/>
      <c r="M39" s="100"/>
      <c r="N39" s="100"/>
      <c r="O39" s="100"/>
    </row>
    <row r="40" spans="1:15" s="39" customFormat="1" ht="15.75" customHeight="1">
      <c r="A40" s="32" t="s">
        <v>59</v>
      </c>
      <c r="B40" s="173">
        <v>22</v>
      </c>
      <c r="C40" s="99">
        <v>16</v>
      </c>
      <c r="D40" s="99">
        <v>123</v>
      </c>
      <c r="E40" s="99">
        <v>111</v>
      </c>
      <c r="F40" s="99">
        <v>88</v>
      </c>
      <c r="G40" s="116">
        <v>12</v>
      </c>
      <c r="H40" s="99">
        <v>12</v>
      </c>
      <c r="I40" s="99">
        <v>0</v>
      </c>
      <c r="J40" s="174">
        <v>0</v>
      </c>
      <c r="K40" s="105"/>
      <c r="L40" s="100"/>
      <c r="M40" s="100"/>
      <c r="N40" s="100"/>
      <c r="O40" s="100"/>
    </row>
    <row r="41" spans="1:15" s="39" customFormat="1" ht="20.25" customHeight="1">
      <c r="A41" s="32" t="s">
        <v>60</v>
      </c>
      <c r="B41" s="173">
        <v>30</v>
      </c>
      <c r="C41" s="99">
        <v>18</v>
      </c>
      <c r="D41" s="99">
        <v>153</v>
      </c>
      <c r="E41" s="99">
        <v>133</v>
      </c>
      <c r="F41" s="99">
        <v>98</v>
      </c>
      <c r="G41" s="116">
        <v>16</v>
      </c>
      <c r="H41" s="99">
        <v>16</v>
      </c>
      <c r="I41" s="99">
        <v>4</v>
      </c>
      <c r="J41" s="181">
        <v>2.7</v>
      </c>
      <c r="K41" s="105"/>
      <c r="L41" s="100"/>
      <c r="M41" s="100"/>
      <c r="N41" s="100"/>
      <c r="O41" s="100"/>
    </row>
    <row r="42" spans="1:15" s="39" customFormat="1" ht="15.75" customHeight="1">
      <c r="A42" s="32" t="s">
        <v>61</v>
      </c>
      <c r="B42" s="173">
        <v>22</v>
      </c>
      <c r="C42" s="99">
        <v>16</v>
      </c>
      <c r="D42" s="99">
        <v>314</v>
      </c>
      <c r="E42" s="99">
        <v>303</v>
      </c>
      <c r="F42" s="99">
        <v>93</v>
      </c>
      <c r="G42" s="116">
        <v>11</v>
      </c>
      <c r="H42" s="99">
        <v>11</v>
      </c>
      <c r="I42" s="99">
        <v>0</v>
      </c>
      <c r="J42" s="174">
        <v>1</v>
      </c>
      <c r="K42" s="105"/>
      <c r="L42" s="100"/>
      <c r="M42" s="100"/>
      <c r="N42" s="100"/>
      <c r="O42" s="100"/>
    </row>
    <row r="43" spans="1:15" s="39" customFormat="1" ht="15.75" customHeight="1">
      <c r="A43" s="32" t="s">
        <v>62</v>
      </c>
      <c r="B43" s="173">
        <v>26</v>
      </c>
      <c r="C43" s="99">
        <v>16</v>
      </c>
      <c r="D43" s="99">
        <v>180</v>
      </c>
      <c r="E43" s="99">
        <v>174</v>
      </c>
      <c r="F43" s="99">
        <v>126</v>
      </c>
      <c r="G43" s="116">
        <v>6</v>
      </c>
      <c r="H43" s="99">
        <v>6</v>
      </c>
      <c r="I43" s="99">
        <v>0</v>
      </c>
      <c r="J43" s="174">
        <v>2.3</v>
      </c>
      <c r="K43" s="105"/>
      <c r="L43" s="100"/>
      <c r="M43" s="100"/>
      <c r="N43" s="100"/>
      <c r="O43" s="100"/>
    </row>
    <row r="44" spans="1:15" s="39" customFormat="1" ht="15.75" customHeight="1">
      <c r="A44" s="32" t="s">
        <v>63</v>
      </c>
      <c r="B44" s="173">
        <v>26</v>
      </c>
      <c r="C44" s="99">
        <v>20</v>
      </c>
      <c r="D44" s="99">
        <v>207</v>
      </c>
      <c r="E44" s="99">
        <v>173</v>
      </c>
      <c r="F44" s="99">
        <v>135</v>
      </c>
      <c r="G44" s="116">
        <v>9</v>
      </c>
      <c r="H44" s="99">
        <v>9</v>
      </c>
      <c r="I44" s="99">
        <v>25</v>
      </c>
      <c r="J44" s="181">
        <v>-1.9</v>
      </c>
      <c r="K44" s="105"/>
      <c r="L44" s="100"/>
      <c r="M44" s="100"/>
      <c r="N44" s="100"/>
      <c r="O44" s="100"/>
    </row>
    <row r="45" spans="1:15" s="39" customFormat="1" ht="15.75" customHeight="1">
      <c r="A45" s="32" t="s">
        <v>64</v>
      </c>
      <c r="B45" s="173">
        <v>30</v>
      </c>
      <c r="C45" s="99">
        <v>16</v>
      </c>
      <c r="D45" s="99">
        <v>173</v>
      </c>
      <c r="E45" s="99">
        <v>165</v>
      </c>
      <c r="F45" s="99">
        <v>126</v>
      </c>
      <c r="G45" s="116">
        <v>8</v>
      </c>
      <c r="H45" s="99">
        <v>8</v>
      </c>
      <c r="I45" s="99">
        <v>0</v>
      </c>
      <c r="J45" s="174">
        <v>-0.6</v>
      </c>
      <c r="K45" s="105"/>
      <c r="L45" s="100"/>
      <c r="M45" s="100"/>
      <c r="N45" s="100"/>
      <c r="O45" s="100"/>
    </row>
    <row r="46" spans="1:15" s="39" customFormat="1" ht="20.25" customHeight="1">
      <c r="A46" s="32" t="s">
        <v>65</v>
      </c>
      <c r="B46" s="173">
        <v>22</v>
      </c>
      <c r="C46" s="99">
        <v>14</v>
      </c>
      <c r="D46" s="99">
        <v>88</v>
      </c>
      <c r="E46" s="99">
        <v>80</v>
      </c>
      <c r="F46" s="99">
        <v>62</v>
      </c>
      <c r="G46" s="116">
        <v>8</v>
      </c>
      <c r="H46" s="99">
        <v>8</v>
      </c>
      <c r="I46" s="99">
        <v>0</v>
      </c>
      <c r="J46" s="174">
        <v>0</v>
      </c>
      <c r="K46" s="105"/>
      <c r="L46" s="100"/>
      <c r="M46" s="100"/>
      <c r="N46" s="100"/>
      <c r="O46" s="100"/>
    </row>
    <row r="47" spans="1:15" s="39" customFormat="1" ht="15.75" customHeight="1">
      <c r="A47" s="32" t="s">
        <v>66</v>
      </c>
      <c r="B47" s="173">
        <v>26</v>
      </c>
      <c r="C47" s="99">
        <v>18</v>
      </c>
      <c r="D47" s="99">
        <v>191</v>
      </c>
      <c r="E47" s="99">
        <v>176</v>
      </c>
      <c r="F47" s="99">
        <v>124</v>
      </c>
      <c r="G47" s="116">
        <v>15</v>
      </c>
      <c r="H47" s="99">
        <v>14</v>
      </c>
      <c r="I47" s="99">
        <v>0</v>
      </c>
      <c r="J47" s="174">
        <v>-3.5</v>
      </c>
      <c r="K47" s="105"/>
      <c r="L47" s="100"/>
      <c r="M47" s="100"/>
      <c r="N47" s="100"/>
      <c r="O47" s="100"/>
    </row>
    <row r="48" spans="1:15" s="39" customFormat="1" ht="15.75" customHeight="1">
      <c r="A48" s="32" t="s">
        <v>67</v>
      </c>
      <c r="B48" s="173">
        <v>26</v>
      </c>
      <c r="C48" s="99">
        <v>16</v>
      </c>
      <c r="D48" s="99">
        <v>114</v>
      </c>
      <c r="E48" s="99">
        <v>102</v>
      </c>
      <c r="F48" s="99">
        <v>70</v>
      </c>
      <c r="G48" s="116">
        <v>12</v>
      </c>
      <c r="H48" s="99">
        <v>11</v>
      </c>
      <c r="I48" s="99">
        <v>0</v>
      </c>
      <c r="J48" s="174">
        <v>1.8</v>
      </c>
      <c r="K48" s="105"/>
      <c r="L48" s="100"/>
      <c r="M48" s="100"/>
      <c r="N48" s="100"/>
      <c r="O48" s="100"/>
    </row>
    <row r="49" spans="1:15" s="39" customFormat="1" ht="15.75" customHeight="1">
      <c r="A49" s="32" t="s">
        <v>68</v>
      </c>
      <c r="B49" s="173">
        <v>26</v>
      </c>
      <c r="C49" s="99">
        <v>16</v>
      </c>
      <c r="D49" s="99">
        <v>290</v>
      </c>
      <c r="E49" s="99">
        <v>283</v>
      </c>
      <c r="F49" s="99">
        <v>108</v>
      </c>
      <c r="G49" s="116">
        <v>7</v>
      </c>
      <c r="H49" s="99">
        <v>7</v>
      </c>
      <c r="I49" s="99">
        <v>0</v>
      </c>
      <c r="J49" s="174">
        <v>0.3</v>
      </c>
      <c r="K49" s="105"/>
      <c r="L49" s="100"/>
      <c r="M49" s="100"/>
      <c r="N49" s="100"/>
      <c r="O49" s="100"/>
    </row>
    <row r="50" spans="1:15" s="39" customFormat="1" ht="15.75" customHeight="1">
      <c r="A50" s="32" t="s">
        <v>69</v>
      </c>
      <c r="B50" s="173">
        <v>30</v>
      </c>
      <c r="C50" s="99">
        <v>20</v>
      </c>
      <c r="D50" s="99">
        <v>243</v>
      </c>
      <c r="E50" s="99">
        <v>215</v>
      </c>
      <c r="F50" s="99">
        <v>156</v>
      </c>
      <c r="G50" s="116">
        <v>28</v>
      </c>
      <c r="H50" s="99">
        <v>28</v>
      </c>
      <c r="I50" s="99">
        <v>0</v>
      </c>
      <c r="J50" s="174">
        <v>-0.8</v>
      </c>
      <c r="K50" s="105"/>
      <c r="L50" s="100"/>
      <c r="M50" s="100"/>
      <c r="N50" s="100"/>
      <c r="O50" s="100"/>
    </row>
    <row r="51" spans="1:15" s="39" customFormat="1" ht="20.25" customHeight="1">
      <c r="A51" s="32" t="s">
        <v>70</v>
      </c>
      <c r="B51" s="173">
        <v>26</v>
      </c>
      <c r="C51" s="99">
        <v>18</v>
      </c>
      <c r="D51" s="99">
        <v>203</v>
      </c>
      <c r="E51" s="99">
        <v>185</v>
      </c>
      <c r="F51" s="99">
        <v>136</v>
      </c>
      <c r="G51" s="116">
        <v>18</v>
      </c>
      <c r="H51" s="99">
        <v>18</v>
      </c>
      <c r="I51" s="99">
        <v>0</v>
      </c>
      <c r="J51" s="174">
        <v>-0.5</v>
      </c>
      <c r="K51" s="105"/>
      <c r="L51" s="100"/>
      <c r="M51" s="100"/>
      <c r="N51" s="100"/>
      <c r="O51" s="100"/>
    </row>
    <row r="52" spans="1:15" s="39" customFormat="1" ht="15.75" customHeight="1">
      <c r="A52" s="32" t="s">
        <v>71</v>
      </c>
      <c r="B52" s="173">
        <v>22</v>
      </c>
      <c r="C52" s="99">
        <v>16</v>
      </c>
      <c r="D52" s="99">
        <v>121</v>
      </c>
      <c r="E52" s="99">
        <v>119</v>
      </c>
      <c r="F52" s="99">
        <v>94</v>
      </c>
      <c r="G52" s="116">
        <v>0</v>
      </c>
      <c r="H52" s="99">
        <v>0</v>
      </c>
      <c r="I52" s="99">
        <v>2</v>
      </c>
      <c r="J52" s="181">
        <v>0</v>
      </c>
      <c r="K52" s="105"/>
      <c r="L52" s="100"/>
      <c r="M52" s="100"/>
      <c r="N52" s="100"/>
      <c r="O52" s="100"/>
    </row>
    <row r="53" spans="1:15" s="68" customFormat="1" ht="15.75" customHeight="1">
      <c r="A53" s="146" t="s">
        <v>72</v>
      </c>
      <c r="B53" s="173">
        <v>22</v>
      </c>
      <c r="C53" s="99">
        <v>14</v>
      </c>
      <c r="D53" s="99">
        <v>94</v>
      </c>
      <c r="E53" s="99">
        <v>94</v>
      </c>
      <c r="F53" s="99">
        <v>63</v>
      </c>
      <c r="G53" s="116">
        <v>0</v>
      </c>
      <c r="H53" s="99">
        <v>0</v>
      </c>
      <c r="I53" s="99">
        <v>0</v>
      </c>
      <c r="J53" s="174">
        <v>0</v>
      </c>
      <c r="K53" s="115"/>
      <c r="L53" s="110"/>
      <c r="M53" s="110"/>
      <c r="N53" s="110"/>
      <c r="O53" s="110"/>
    </row>
    <row r="54" spans="1:10" s="39" customFormat="1" ht="15.75" customHeight="1">
      <c r="A54" s="32" t="s">
        <v>73</v>
      </c>
      <c r="B54" s="173">
        <v>16</v>
      </c>
      <c r="C54" s="99">
        <v>12</v>
      </c>
      <c r="D54" s="99">
        <v>78</v>
      </c>
      <c r="E54" s="99">
        <v>78</v>
      </c>
      <c r="F54" s="99">
        <v>49</v>
      </c>
      <c r="G54" s="99">
        <v>0</v>
      </c>
      <c r="H54" s="99">
        <v>0</v>
      </c>
      <c r="I54" s="99">
        <v>0</v>
      </c>
      <c r="J54" s="183">
        <v>1.3</v>
      </c>
    </row>
    <row r="55" spans="1:10" s="39" customFormat="1" ht="15.75" customHeight="1">
      <c r="A55" s="32" t="s">
        <v>74</v>
      </c>
      <c r="B55" s="173">
        <v>16</v>
      </c>
      <c r="C55" s="99">
        <v>12</v>
      </c>
      <c r="D55" s="184">
        <v>64</v>
      </c>
      <c r="E55" s="99">
        <v>64</v>
      </c>
      <c r="F55" s="99">
        <v>48</v>
      </c>
      <c r="G55" s="99">
        <v>0</v>
      </c>
      <c r="H55" s="99">
        <v>0</v>
      </c>
      <c r="I55" s="99">
        <v>0</v>
      </c>
      <c r="J55" s="183">
        <v>0</v>
      </c>
    </row>
    <row r="56" spans="1:10" s="39" customFormat="1" ht="20.25" customHeight="1">
      <c r="A56" s="32" t="s">
        <v>75</v>
      </c>
      <c r="B56" s="173">
        <v>30</v>
      </c>
      <c r="C56" s="99">
        <v>18</v>
      </c>
      <c r="D56" s="99">
        <v>254</v>
      </c>
      <c r="E56" s="99">
        <v>232</v>
      </c>
      <c r="F56" s="99">
        <v>168</v>
      </c>
      <c r="G56" s="99">
        <v>22</v>
      </c>
      <c r="H56" s="99">
        <v>21</v>
      </c>
      <c r="I56" s="99">
        <v>0</v>
      </c>
      <c r="J56" s="185">
        <v>-1.9</v>
      </c>
    </row>
    <row r="57" spans="1:10" s="39" customFormat="1" ht="15.75" customHeight="1">
      <c r="A57" s="32" t="s">
        <v>76</v>
      </c>
      <c r="B57" s="173">
        <v>22</v>
      </c>
      <c r="C57" s="99">
        <v>12</v>
      </c>
      <c r="D57" s="99">
        <v>78</v>
      </c>
      <c r="E57" s="99">
        <v>77</v>
      </c>
      <c r="F57" s="99">
        <v>61</v>
      </c>
      <c r="G57" s="99">
        <v>1</v>
      </c>
      <c r="H57" s="99">
        <v>0</v>
      </c>
      <c r="I57" s="99">
        <v>0</v>
      </c>
      <c r="J57" s="185">
        <v>1.3</v>
      </c>
    </row>
    <row r="58" spans="1:10" s="39" customFormat="1" ht="15.75" customHeight="1">
      <c r="A58" s="32" t="s">
        <v>77</v>
      </c>
      <c r="B58" s="173">
        <v>26</v>
      </c>
      <c r="C58" s="99">
        <v>16</v>
      </c>
      <c r="D58" s="99">
        <v>148</v>
      </c>
      <c r="E58" s="99">
        <v>133</v>
      </c>
      <c r="F58" s="99">
        <v>102</v>
      </c>
      <c r="G58" s="99">
        <v>15</v>
      </c>
      <c r="H58" s="99">
        <v>14</v>
      </c>
      <c r="I58" s="99">
        <v>0</v>
      </c>
      <c r="J58" s="185">
        <v>-1.3</v>
      </c>
    </row>
    <row r="59" spans="1:10" s="39" customFormat="1" ht="17.25">
      <c r="A59" s="32" t="s">
        <v>78</v>
      </c>
      <c r="B59" s="173">
        <v>22</v>
      </c>
      <c r="C59" s="99">
        <v>14</v>
      </c>
      <c r="D59" s="99">
        <v>85</v>
      </c>
      <c r="E59" s="99">
        <v>77</v>
      </c>
      <c r="F59" s="99">
        <v>63</v>
      </c>
      <c r="G59" s="99">
        <v>8</v>
      </c>
      <c r="H59" s="99">
        <v>7</v>
      </c>
      <c r="I59" s="99">
        <v>0</v>
      </c>
      <c r="J59" s="183">
        <v>-2.3</v>
      </c>
    </row>
    <row r="60" spans="1:10" s="39" customFormat="1" ht="15.75" customHeight="1">
      <c r="A60" s="32" t="s">
        <v>79</v>
      </c>
      <c r="B60" s="173">
        <v>16</v>
      </c>
      <c r="C60" s="99">
        <v>12</v>
      </c>
      <c r="D60" s="99">
        <v>73</v>
      </c>
      <c r="E60" s="99">
        <v>65</v>
      </c>
      <c r="F60" s="99">
        <v>49</v>
      </c>
      <c r="G60" s="99">
        <v>8</v>
      </c>
      <c r="H60" s="99">
        <v>7</v>
      </c>
      <c r="I60" s="99">
        <v>0</v>
      </c>
      <c r="J60" s="183">
        <v>-2.7</v>
      </c>
    </row>
    <row r="61" spans="1:10" ht="23.25" customHeight="1">
      <c r="A61" s="182" t="s">
        <v>80</v>
      </c>
      <c r="B61" s="176">
        <v>426</v>
      </c>
      <c r="C61" s="177">
        <v>306</v>
      </c>
      <c r="D61" s="177">
        <v>2804</v>
      </c>
      <c r="E61" s="177">
        <v>2590</v>
      </c>
      <c r="F61" s="177">
        <v>1802</v>
      </c>
      <c r="G61" s="177">
        <v>127</v>
      </c>
      <c r="H61" s="177">
        <v>117</v>
      </c>
      <c r="I61" s="177">
        <v>87</v>
      </c>
      <c r="J61" s="178">
        <v>-0.1</v>
      </c>
    </row>
    <row r="62" spans="1:10" s="39" customFormat="1" ht="15.75" customHeight="1">
      <c r="A62" s="32" t="s">
        <v>81</v>
      </c>
      <c r="B62" s="173">
        <v>30</v>
      </c>
      <c r="C62" s="99">
        <v>23</v>
      </c>
      <c r="D62" s="99">
        <v>487</v>
      </c>
      <c r="E62" s="99">
        <v>461</v>
      </c>
      <c r="F62" s="99">
        <v>319</v>
      </c>
      <c r="G62" s="99">
        <v>21</v>
      </c>
      <c r="H62" s="99">
        <v>21</v>
      </c>
      <c r="I62" s="99">
        <v>5</v>
      </c>
      <c r="J62" s="183">
        <v>-2.2</v>
      </c>
    </row>
    <row r="63" spans="1:10" s="39" customFormat="1" ht="15.75" customHeight="1">
      <c r="A63" s="32" t="s">
        <v>82</v>
      </c>
      <c r="B63" s="173">
        <v>16</v>
      </c>
      <c r="C63" s="99">
        <v>13</v>
      </c>
      <c r="D63" s="99">
        <v>99</v>
      </c>
      <c r="E63" s="99">
        <v>96</v>
      </c>
      <c r="F63" s="99">
        <v>61</v>
      </c>
      <c r="G63" s="99">
        <v>3</v>
      </c>
      <c r="H63" s="99">
        <v>2</v>
      </c>
      <c r="I63" s="99">
        <v>0</v>
      </c>
      <c r="J63" s="185">
        <v>-1</v>
      </c>
    </row>
    <row r="64" spans="1:10" s="39" customFormat="1" ht="15.75" customHeight="1">
      <c r="A64" s="32" t="s">
        <v>83</v>
      </c>
      <c r="B64" s="173">
        <v>22</v>
      </c>
      <c r="C64" s="99">
        <v>14</v>
      </c>
      <c r="D64" s="99">
        <v>87</v>
      </c>
      <c r="E64" s="99">
        <v>84</v>
      </c>
      <c r="F64" s="99">
        <v>63</v>
      </c>
      <c r="G64" s="99">
        <v>3</v>
      </c>
      <c r="H64" s="99">
        <v>2</v>
      </c>
      <c r="I64" s="99">
        <v>0</v>
      </c>
      <c r="J64" s="185">
        <v>-1.1</v>
      </c>
    </row>
    <row r="65" spans="1:10" s="39" customFormat="1" ht="15.75" customHeight="1">
      <c r="A65" s="32" t="s">
        <v>84</v>
      </c>
      <c r="B65" s="173">
        <v>26</v>
      </c>
      <c r="C65" s="99">
        <v>20</v>
      </c>
      <c r="D65" s="99">
        <v>294</v>
      </c>
      <c r="E65" s="99">
        <v>242</v>
      </c>
      <c r="F65" s="99">
        <v>102</v>
      </c>
      <c r="G65" s="99">
        <v>16</v>
      </c>
      <c r="H65" s="99">
        <v>15</v>
      </c>
      <c r="I65" s="99">
        <v>36</v>
      </c>
      <c r="J65" s="185">
        <v>0.3</v>
      </c>
    </row>
    <row r="66" spans="1:10" s="39" customFormat="1" ht="15.75" customHeight="1">
      <c r="A66" s="32" t="s">
        <v>85</v>
      </c>
      <c r="B66" s="173">
        <v>26</v>
      </c>
      <c r="C66" s="99">
        <v>18</v>
      </c>
      <c r="D66" s="99">
        <v>172</v>
      </c>
      <c r="E66" s="99">
        <v>167</v>
      </c>
      <c r="F66" s="99">
        <v>127</v>
      </c>
      <c r="G66" s="99">
        <v>5</v>
      </c>
      <c r="H66" s="99">
        <v>5</v>
      </c>
      <c r="I66" s="99">
        <v>0</v>
      </c>
      <c r="J66" s="183">
        <v>-1.1</v>
      </c>
    </row>
    <row r="67" spans="1:10" s="39" customFormat="1" ht="20.25" customHeight="1">
      <c r="A67" s="32" t="s">
        <v>86</v>
      </c>
      <c r="B67" s="173">
        <v>26</v>
      </c>
      <c r="C67" s="99">
        <v>18</v>
      </c>
      <c r="D67" s="99">
        <v>113</v>
      </c>
      <c r="E67" s="99">
        <v>100</v>
      </c>
      <c r="F67" s="99">
        <v>81</v>
      </c>
      <c r="G67" s="99">
        <v>13</v>
      </c>
      <c r="H67" s="99">
        <v>12</v>
      </c>
      <c r="I67" s="99">
        <v>0</v>
      </c>
      <c r="J67" s="185">
        <v>1.8</v>
      </c>
    </row>
    <row r="68" spans="1:10" s="39" customFormat="1" ht="15.75" customHeight="1">
      <c r="A68" s="32" t="s">
        <v>87</v>
      </c>
      <c r="B68" s="173">
        <v>22</v>
      </c>
      <c r="C68" s="99">
        <v>16</v>
      </c>
      <c r="D68" s="99">
        <v>99</v>
      </c>
      <c r="E68" s="99">
        <v>88</v>
      </c>
      <c r="F68" s="99">
        <v>63</v>
      </c>
      <c r="G68" s="99">
        <v>3</v>
      </c>
      <c r="H68" s="99">
        <v>3</v>
      </c>
      <c r="I68" s="99">
        <v>8</v>
      </c>
      <c r="J68" s="185">
        <v>-1</v>
      </c>
    </row>
    <row r="69" spans="1:10" s="39" customFormat="1" ht="15.75" customHeight="1">
      <c r="A69" s="32" t="s">
        <v>88</v>
      </c>
      <c r="B69" s="173">
        <v>22</v>
      </c>
      <c r="C69" s="99">
        <v>16</v>
      </c>
      <c r="D69" s="99">
        <v>112</v>
      </c>
      <c r="E69" s="99">
        <v>104</v>
      </c>
      <c r="F69" s="99">
        <v>78</v>
      </c>
      <c r="G69" s="99">
        <v>8</v>
      </c>
      <c r="H69" s="99">
        <v>6</v>
      </c>
      <c r="I69" s="99">
        <v>0</v>
      </c>
      <c r="J69" s="185">
        <v>-0.9</v>
      </c>
    </row>
    <row r="70" spans="1:10" s="39" customFormat="1" ht="15.75" customHeight="1">
      <c r="A70" s="32" t="s">
        <v>89</v>
      </c>
      <c r="B70" s="173">
        <v>26</v>
      </c>
      <c r="C70" s="99">
        <v>20</v>
      </c>
      <c r="D70" s="99">
        <v>291</v>
      </c>
      <c r="E70" s="99">
        <v>285</v>
      </c>
      <c r="F70" s="99">
        <v>136</v>
      </c>
      <c r="G70" s="99">
        <v>6</v>
      </c>
      <c r="H70" s="99">
        <v>6</v>
      </c>
      <c r="I70" s="99">
        <v>0</v>
      </c>
      <c r="J70" s="185">
        <v>3.6</v>
      </c>
    </row>
    <row r="71" spans="1:10" s="39" customFormat="1" ht="15.75" customHeight="1">
      <c r="A71" s="32" t="s">
        <v>90</v>
      </c>
      <c r="B71" s="173">
        <v>16</v>
      </c>
      <c r="C71" s="99">
        <v>12</v>
      </c>
      <c r="D71" s="99">
        <v>63</v>
      </c>
      <c r="E71" s="99">
        <v>50</v>
      </c>
      <c r="F71" s="99">
        <v>41</v>
      </c>
      <c r="G71" s="99">
        <v>1</v>
      </c>
      <c r="H71" s="99">
        <v>0</v>
      </c>
      <c r="I71" s="99">
        <v>12</v>
      </c>
      <c r="J71" s="185">
        <v>-4.5</v>
      </c>
    </row>
    <row r="72" spans="1:10" s="39" customFormat="1" ht="20.25" customHeight="1">
      <c r="A72" s="32" t="s">
        <v>91</v>
      </c>
      <c r="B72" s="173">
        <v>22</v>
      </c>
      <c r="C72" s="99">
        <v>16</v>
      </c>
      <c r="D72" s="99">
        <v>122</v>
      </c>
      <c r="E72" s="99">
        <v>111</v>
      </c>
      <c r="F72" s="99">
        <v>84</v>
      </c>
      <c r="G72" s="99">
        <v>11</v>
      </c>
      <c r="H72" s="99">
        <v>10</v>
      </c>
      <c r="I72" s="99">
        <v>0</v>
      </c>
      <c r="J72" s="185">
        <v>0.8</v>
      </c>
    </row>
    <row r="73" spans="1:10" s="39" customFormat="1" ht="15.75" customHeight="1">
      <c r="A73" s="32" t="s">
        <v>92</v>
      </c>
      <c r="B73" s="173">
        <v>26</v>
      </c>
      <c r="C73" s="99">
        <v>16</v>
      </c>
      <c r="D73" s="99">
        <v>124</v>
      </c>
      <c r="E73" s="99">
        <v>118</v>
      </c>
      <c r="F73" s="99">
        <v>89</v>
      </c>
      <c r="G73" s="99">
        <v>6</v>
      </c>
      <c r="H73" s="99">
        <v>5</v>
      </c>
      <c r="I73" s="99">
        <v>0</v>
      </c>
      <c r="J73" s="185">
        <v>0</v>
      </c>
    </row>
    <row r="74" spans="1:10" s="39" customFormat="1" ht="15.75" customHeight="1">
      <c r="A74" s="32" t="s">
        <v>93</v>
      </c>
      <c r="B74" s="173">
        <v>22</v>
      </c>
      <c r="C74" s="99">
        <v>16</v>
      </c>
      <c r="D74" s="99">
        <v>114</v>
      </c>
      <c r="E74" s="99">
        <v>108</v>
      </c>
      <c r="F74" s="99">
        <v>82</v>
      </c>
      <c r="G74" s="99">
        <v>6</v>
      </c>
      <c r="H74" s="99">
        <v>5</v>
      </c>
      <c r="I74" s="99">
        <v>0</v>
      </c>
      <c r="J74" s="185">
        <v>0</v>
      </c>
    </row>
    <row r="75" spans="1:10" s="39" customFormat="1" ht="15.75" customHeight="1">
      <c r="A75" s="32" t="s">
        <v>94</v>
      </c>
      <c r="B75" s="173">
        <v>16</v>
      </c>
      <c r="C75" s="99">
        <v>12</v>
      </c>
      <c r="D75" s="99">
        <v>89</v>
      </c>
      <c r="E75" s="99">
        <v>88</v>
      </c>
      <c r="F75" s="99">
        <v>69</v>
      </c>
      <c r="G75" s="99">
        <v>1</v>
      </c>
      <c r="H75" s="99">
        <v>1</v>
      </c>
      <c r="I75" s="99">
        <v>0</v>
      </c>
      <c r="J75" s="185">
        <v>2.3</v>
      </c>
    </row>
    <row r="76" spans="1:10" s="39" customFormat="1" ht="15.75" customHeight="1">
      <c r="A76" s="32" t="s">
        <v>95</v>
      </c>
      <c r="B76" s="173">
        <v>16</v>
      </c>
      <c r="C76" s="99">
        <v>12</v>
      </c>
      <c r="D76" s="99">
        <v>105</v>
      </c>
      <c r="E76" s="99">
        <v>79</v>
      </c>
      <c r="F76" s="99">
        <v>66</v>
      </c>
      <c r="G76" s="99">
        <v>0</v>
      </c>
      <c r="H76" s="99">
        <v>0</v>
      </c>
      <c r="I76" s="99">
        <v>26</v>
      </c>
      <c r="J76" s="185">
        <v>-2.8</v>
      </c>
    </row>
    <row r="77" spans="1:10" s="39" customFormat="1" ht="20.25" customHeight="1">
      <c r="A77" s="32" t="s">
        <v>96</v>
      </c>
      <c r="B77" s="173">
        <v>22</v>
      </c>
      <c r="C77" s="99">
        <v>14</v>
      </c>
      <c r="D77" s="99">
        <v>93</v>
      </c>
      <c r="E77" s="99">
        <v>89</v>
      </c>
      <c r="F77" s="99">
        <v>70</v>
      </c>
      <c r="G77" s="99">
        <v>4</v>
      </c>
      <c r="H77" s="99">
        <v>4</v>
      </c>
      <c r="I77" s="99">
        <v>0</v>
      </c>
      <c r="J77" s="185">
        <v>0</v>
      </c>
    </row>
    <row r="78" spans="1:10" s="39" customFormat="1" ht="15.75" customHeight="1">
      <c r="A78" s="32" t="s">
        <v>97</v>
      </c>
      <c r="B78" s="173">
        <v>26</v>
      </c>
      <c r="C78" s="99">
        <v>18</v>
      </c>
      <c r="D78" s="99">
        <v>159</v>
      </c>
      <c r="E78" s="99">
        <v>150</v>
      </c>
      <c r="F78" s="99">
        <v>126</v>
      </c>
      <c r="G78" s="99">
        <v>9</v>
      </c>
      <c r="H78" s="99">
        <v>9</v>
      </c>
      <c r="I78" s="99">
        <v>0</v>
      </c>
      <c r="J78" s="185">
        <v>1.3</v>
      </c>
    </row>
    <row r="79" spans="1:10" s="39" customFormat="1" ht="15.75" customHeight="1">
      <c r="A79" s="32" t="s">
        <v>98</v>
      </c>
      <c r="B79" s="173">
        <v>22</v>
      </c>
      <c r="C79" s="99">
        <v>16</v>
      </c>
      <c r="D79" s="99">
        <v>86</v>
      </c>
      <c r="E79" s="99">
        <v>82</v>
      </c>
      <c r="F79" s="99">
        <v>68</v>
      </c>
      <c r="G79" s="99">
        <v>4</v>
      </c>
      <c r="H79" s="99">
        <v>4</v>
      </c>
      <c r="I79" s="99">
        <v>0</v>
      </c>
      <c r="J79" s="185">
        <v>3.6</v>
      </c>
    </row>
    <row r="80" spans="1:10" s="39" customFormat="1" ht="15.75" customHeight="1">
      <c r="A80" s="32" t="s">
        <v>99</v>
      </c>
      <c r="B80" s="173">
        <v>22</v>
      </c>
      <c r="C80" s="99">
        <v>16</v>
      </c>
      <c r="D80" s="99">
        <v>95</v>
      </c>
      <c r="E80" s="99">
        <v>88</v>
      </c>
      <c r="F80" s="99">
        <v>77</v>
      </c>
      <c r="G80" s="99">
        <v>7</v>
      </c>
      <c r="H80" s="99">
        <v>7</v>
      </c>
      <c r="I80" s="99">
        <v>0</v>
      </c>
      <c r="J80" s="183">
        <v>0</v>
      </c>
    </row>
    <row r="81" spans="1:10" ht="23.25" customHeight="1">
      <c r="A81" s="182" t="s">
        <v>100</v>
      </c>
      <c r="B81" s="176">
        <v>178</v>
      </c>
      <c r="C81" s="177">
        <v>122</v>
      </c>
      <c r="D81" s="177">
        <v>1576</v>
      </c>
      <c r="E81" s="177">
        <v>1394</v>
      </c>
      <c r="F81" s="177">
        <v>1034</v>
      </c>
      <c r="G81" s="177">
        <v>79</v>
      </c>
      <c r="H81" s="177">
        <v>74</v>
      </c>
      <c r="I81" s="177">
        <v>103</v>
      </c>
      <c r="J81" s="178">
        <v>5.5</v>
      </c>
    </row>
    <row r="82" spans="1:10" s="39" customFormat="1" ht="15.75" customHeight="1">
      <c r="A82" s="97" t="s">
        <v>182</v>
      </c>
      <c r="B82" s="98">
        <v>30</v>
      </c>
      <c r="C82" s="116">
        <v>26</v>
      </c>
      <c r="D82" s="116">
        <v>723</v>
      </c>
      <c r="E82" s="116">
        <v>661</v>
      </c>
      <c r="F82" s="116">
        <v>487</v>
      </c>
      <c r="G82" s="116">
        <v>25</v>
      </c>
      <c r="H82" s="116">
        <v>25</v>
      </c>
      <c r="I82" s="116">
        <v>37</v>
      </c>
      <c r="J82" s="174"/>
    </row>
    <row r="83" spans="1:10" s="39" customFormat="1" ht="15.75" customHeight="1">
      <c r="A83" s="97" t="s">
        <v>183</v>
      </c>
      <c r="B83" s="173"/>
      <c r="C83" s="99"/>
      <c r="D83" s="99"/>
      <c r="E83" s="99"/>
      <c r="F83" s="99"/>
      <c r="G83" s="99"/>
      <c r="H83" s="99"/>
      <c r="I83" s="99"/>
      <c r="J83" s="185"/>
    </row>
    <row r="84" spans="1:10" s="39" customFormat="1" ht="15.75" customHeight="1">
      <c r="A84" s="97" t="s">
        <v>184</v>
      </c>
      <c r="B84" s="173"/>
      <c r="C84" s="99"/>
      <c r="D84" s="99"/>
      <c r="E84" s="99"/>
      <c r="F84" s="99"/>
      <c r="G84" s="99"/>
      <c r="H84" s="99"/>
      <c r="I84" s="99"/>
      <c r="J84" s="183"/>
    </row>
    <row r="85" spans="1:10" s="39" customFormat="1" ht="15.75" customHeight="1">
      <c r="A85" s="97" t="s">
        <v>185</v>
      </c>
      <c r="B85" s="173"/>
      <c r="C85" s="99"/>
      <c r="D85" s="99"/>
      <c r="E85" s="99"/>
      <c r="F85" s="99"/>
      <c r="G85" s="99"/>
      <c r="H85" s="99"/>
      <c r="I85" s="99"/>
      <c r="J85" s="185"/>
    </row>
    <row r="86" spans="1:10" s="39" customFormat="1" ht="15.75" customHeight="1">
      <c r="A86" s="97" t="s">
        <v>186</v>
      </c>
      <c r="B86" s="173"/>
      <c r="C86" s="99"/>
      <c r="D86" s="99"/>
      <c r="E86" s="99"/>
      <c r="F86" s="99"/>
      <c r="G86" s="99"/>
      <c r="H86" s="99"/>
      <c r="I86" s="99"/>
      <c r="J86" s="185"/>
    </row>
    <row r="87" spans="1:10" s="39" customFormat="1" ht="20.25" customHeight="1">
      <c r="A87" s="32" t="s">
        <v>101</v>
      </c>
      <c r="B87" s="173">
        <v>22</v>
      </c>
      <c r="C87" s="99">
        <v>14</v>
      </c>
      <c r="D87" s="99">
        <v>134</v>
      </c>
      <c r="E87" s="99">
        <v>122</v>
      </c>
      <c r="F87" s="99">
        <v>101</v>
      </c>
      <c r="G87" s="99">
        <v>11</v>
      </c>
      <c r="H87" s="99">
        <v>6</v>
      </c>
      <c r="I87" s="99">
        <v>1</v>
      </c>
      <c r="J87" s="185">
        <v>0.8</v>
      </c>
    </row>
    <row r="88" spans="1:10" s="39" customFormat="1" ht="15.75" customHeight="1">
      <c r="A88" s="32" t="s">
        <v>102</v>
      </c>
      <c r="B88" s="173">
        <v>26</v>
      </c>
      <c r="C88" s="99">
        <v>18</v>
      </c>
      <c r="D88" s="99">
        <v>184</v>
      </c>
      <c r="E88" s="99">
        <v>158</v>
      </c>
      <c r="F88" s="99">
        <v>114</v>
      </c>
      <c r="G88" s="99">
        <v>10</v>
      </c>
      <c r="H88" s="99">
        <v>10</v>
      </c>
      <c r="I88" s="99">
        <v>16</v>
      </c>
      <c r="J88" s="185">
        <v>-1.1</v>
      </c>
    </row>
    <row r="89" spans="1:10" s="39" customFormat="1" ht="15.75" customHeight="1">
      <c r="A89" s="32" t="s">
        <v>103</v>
      </c>
      <c r="B89" s="173">
        <v>22</v>
      </c>
      <c r="C89" s="99">
        <v>16</v>
      </c>
      <c r="D89" s="99">
        <v>106</v>
      </c>
      <c r="E89" s="99">
        <v>102</v>
      </c>
      <c r="F89" s="99">
        <v>65</v>
      </c>
      <c r="G89" s="99">
        <v>4</v>
      </c>
      <c r="H89" s="99">
        <v>4</v>
      </c>
      <c r="I89" s="99">
        <v>0</v>
      </c>
      <c r="J89" s="185">
        <v>1.9</v>
      </c>
    </row>
    <row r="90" spans="1:10" s="39" customFormat="1" ht="15.75" customHeight="1">
      <c r="A90" s="32" t="s">
        <v>104</v>
      </c>
      <c r="B90" s="173">
        <v>26</v>
      </c>
      <c r="C90" s="99">
        <v>16</v>
      </c>
      <c r="D90" s="99">
        <v>153</v>
      </c>
      <c r="E90" s="99">
        <v>124</v>
      </c>
      <c r="F90" s="99">
        <v>88</v>
      </c>
      <c r="G90" s="99">
        <v>15</v>
      </c>
      <c r="H90" s="99">
        <v>15</v>
      </c>
      <c r="I90" s="99">
        <v>14</v>
      </c>
      <c r="J90" s="183">
        <v>0</v>
      </c>
    </row>
    <row r="91" spans="1:10" s="39" customFormat="1" ht="15.75" customHeight="1">
      <c r="A91" s="32" t="s">
        <v>105</v>
      </c>
      <c r="B91" s="173">
        <v>26</v>
      </c>
      <c r="C91" s="99">
        <v>16</v>
      </c>
      <c r="D91" s="99">
        <v>169</v>
      </c>
      <c r="E91" s="99">
        <v>129</v>
      </c>
      <c r="F91" s="99">
        <v>105</v>
      </c>
      <c r="G91" s="99">
        <v>8</v>
      </c>
      <c r="H91" s="99">
        <v>8</v>
      </c>
      <c r="I91" s="99">
        <v>32</v>
      </c>
      <c r="J91" s="185">
        <v>-0.6</v>
      </c>
    </row>
    <row r="92" spans="1:10" s="39" customFormat="1" ht="20.25" customHeight="1">
      <c r="A92" s="32" t="s">
        <v>106</v>
      </c>
      <c r="B92" s="173">
        <v>26</v>
      </c>
      <c r="C92" s="99">
        <v>16</v>
      </c>
      <c r="D92" s="99">
        <v>107</v>
      </c>
      <c r="E92" s="99">
        <v>98</v>
      </c>
      <c r="F92" s="99">
        <v>74</v>
      </c>
      <c r="G92" s="99">
        <v>6</v>
      </c>
      <c r="H92" s="99">
        <v>6</v>
      </c>
      <c r="I92" s="99">
        <v>3</v>
      </c>
      <c r="J92" s="185">
        <v>-0.9</v>
      </c>
    </row>
    <row r="93" spans="1:10" ht="23.25" customHeight="1">
      <c r="A93" s="182" t="s">
        <v>107</v>
      </c>
      <c r="B93" s="176">
        <v>278</v>
      </c>
      <c r="C93" s="177">
        <v>172</v>
      </c>
      <c r="D93" s="177">
        <v>2034</v>
      </c>
      <c r="E93" s="177">
        <v>1912</v>
      </c>
      <c r="F93" s="177">
        <v>1386</v>
      </c>
      <c r="G93" s="177">
        <v>41</v>
      </c>
      <c r="H93" s="177">
        <v>38</v>
      </c>
      <c r="I93" s="177">
        <v>81</v>
      </c>
      <c r="J93" s="178">
        <v>0.3</v>
      </c>
    </row>
    <row r="94" spans="1:10" s="39" customFormat="1" ht="15.75" customHeight="1">
      <c r="A94" s="32" t="s">
        <v>108</v>
      </c>
      <c r="B94" s="173">
        <v>30</v>
      </c>
      <c r="C94" s="99">
        <v>24</v>
      </c>
      <c r="D94" s="99">
        <v>397</v>
      </c>
      <c r="E94" s="99">
        <v>380</v>
      </c>
      <c r="F94" s="99">
        <v>253</v>
      </c>
      <c r="G94" s="99">
        <v>17</v>
      </c>
      <c r="H94" s="99">
        <v>17</v>
      </c>
      <c r="I94" s="99">
        <v>0</v>
      </c>
      <c r="J94" s="185">
        <v>0</v>
      </c>
    </row>
    <row r="95" spans="1:10" s="39" customFormat="1" ht="15.75" customHeight="1">
      <c r="A95" s="32" t="s">
        <v>109</v>
      </c>
      <c r="B95" s="173">
        <v>26</v>
      </c>
      <c r="C95" s="99">
        <v>16</v>
      </c>
      <c r="D95" s="99">
        <v>184</v>
      </c>
      <c r="E95" s="99">
        <v>166</v>
      </c>
      <c r="F95" s="99">
        <v>135</v>
      </c>
      <c r="G95" s="99">
        <v>0</v>
      </c>
      <c r="H95" s="99">
        <v>0</v>
      </c>
      <c r="I95" s="99">
        <v>18</v>
      </c>
      <c r="J95" s="185">
        <v>-1.6</v>
      </c>
    </row>
    <row r="96" spans="1:10" s="39" customFormat="1" ht="15.75" customHeight="1">
      <c r="A96" s="32" t="s">
        <v>110</v>
      </c>
      <c r="B96" s="173">
        <v>22</v>
      </c>
      <c r="C96" s="99">
        <v>12</v>
      </c>
      <c r="D96" s="99">
        <v>106</v>
      </c>
      <c r="E96" s="99">
        <v>93</v>
      </c>
      <c r="F96" s="99">
        <v>69</v>
      </c>
      <c r="G96" s="99">
        <v>4</v>
      </c>
      <c r="H96" s="99">
        <v>4</v>
      </c>
      <c r="I96" s="99">
        <v>9</v>
      </c>
      <c r="J96" s="185">
        <v>0</v>
      </c>
    </row>
    <row r="97" spans="1:10" s="39" customFormat="1" ht="15.75" customHeight="1">
      <c r="A97" s="32" t="s">
        <v>111</v>
      </c>
      <c r="B97" s="173">
        <v>26</v>
      </c>
      <c r="C97" s="99">
        <v>16</v>
      </c>
      <c r="D97" s="99">
        <v>194</v>
      </c>
      <c r="E97" s="99">
        <v>193</v>
      </c>
      <c r="F97" s="99">
        <v>126</v>
      </c>
      <c r="G97" s="99">
        <v>1</v>
      </c>
      <c r="H97" s="99">
        <v>0</v>
      </c>
      <c r="I97" s="99">
        <v>0</v>
      </c>
      <c r="J97" s="185">
        <v>-1.5</v>
      </c>
    </row>
    <row r="98" spans="1:10" s="39" customFormat="1" ht="15.75" customHeight="1">
      <c r="A98" s="32" t="s">
        <v>77</v>
      </c>
      <c r="B98" s="173">
        <v>22</v>
      </c>
      <c r="C98" s="99">
        <v>14</v>
      </c>
      <c r="D98" s="99">
        <v>147</v>
      </c>
      <c r="E98" s="99">
        <v>146</v>
      </c>
      <c r="F98" s="99">
        <v>125</v>
      </c>
      <c r="G98" s="99">
        <v>1</v>
      </c>
      <c r="H98" s="99">
        <v>0</v>
      </c>
      <c r="I98" s="99">
        <v>0</v>
      </c>
      <c r="J98" s="185">
        <v>-2.6</v>
      </c>
    </row>
    <row r="99" spans="1:10" s="39" customFormat="1" ht="20.25" customHeight="1">
      <c r="A99" s="32" t="s">
        <v>112</v>
      </c>
      <c r="B99" s="173">
        <v>26</v>
      </c>
      <c r="C99" s="99">
        <v>16</v>
      </c>
      <c r="D99" s="99">
        <v>242</v>
      </c>
      <c r="E99" s="99">
        <v>222</v>
      </c>
      <c r="F99" s="99">
        <v>126</v>
      </c>
      <c r="G99" s="99">
        <v>1</v>
      </c>
      <c r="H99" s="99">
        <v>0</v>
      </c>
      <c r="I99" s="99">
        <v>19</v>
      </c>
      <c r="J99" s="185">
        <v>-0.4</v>
      </c>
    </row>
    <row r="100" spans="1:10" s="39" customFormat="1" ht="15.75" customHeight="1">
      <c r="A100" s="32" t="s">
        <v>113</v>
      </c>
      <c r="B100" s="173">
        <v>22</v>
      </c>
      <c r="C100" s="99">
        <v>12</v>
      </c>
      <c r="D100" s="99">
        <v>141</v>
      </c>
      <c r="E100" s="99">
        <v>131</v>
      </c>
      <c r="F100" s="99">
        <v>83</v>
      </c>
      <c r="G100" s="99">
        <v>0</v>
      </c>
      <c r="H100" s="99">
        <v>0</v>
      </c>
      <c r="I100" s="99">
        <v>10</v>
      </c>
      <c r="J100" s="183">
        <v>2.9</v>
      </c>
    </row>
    <row r="101" spans="1:10" s="39" customFormat="1" ht="15.75" customHeight="1">
      <c r="A101" s="32" t="s">
        <v>114</v>
      </c>
      <c r="B101" s="173">
        <v>22</v>
      </c>
      <c r="C101" s="99">
        <v>12</v>
      </c>
      <c r="D101" s="99">
        <v>75</v>
      </c>
      <c r="E101" s="99">
        <v>74</v>
      </c>
      <c r="F101" s="99">
        <v>59</v>
      </c>
      <c r="G101" s="99">
        <v>0</v>
      </c>
      <c r="H101" s="99">
        <v>0</v>
      </c>
      <c r="I101" s="99">
        <v>1</v>
      </c>
      <c r="J101" s="185">
        <v>0</v>
      </c>
    </row>
    <row r="102" spans="1:10" s="39" customFormat="1" ht="15.75" customHeight="1">
      <c r="A102" s="32" t="s">
        <v>115</v>
      </c>
      <c r="B102" s="173">
        <v>26</v>
      </c>
      <c r="C102" s="99">
        <v>14</v>
      </c>
      <c r="D102" s="99">
        <v>176</v>
      </c>
      <c r="E102" s="99">
        <v>135</v>
      </c>
      <c r="F102" s="99">
        <v>99</v>
      </c>
      <c r="G102" s="99">
        <v>17</v>
      </c>
      <c r="H102" s="99">
        <v>17</v>
      </c>
      <c r="I102" s="99">
        <v>24</v>
      </c>
      <c r="J102" s="185">
        <v>4.1</v>
      </c>
    </row>
    <row r="103" spans="1:10" s="39" customFormat="1" ht="15.75" customHeight="1">
      <c r="A103" s="32" t="s">
        <v>116</v>
      </c>
      <c r="B103" s="173">
        <v>26</v>
      </c>
      <c r="C103" s="99">
        <v>16</v>
      </c>
      <c r="D103" s="99">
        <v>150</v>
      </c>
      <c r="E103" s="99">
        <v>150</v>
      </c>
      <c r="F103" s="99">
        <v>131</v>
      </c>
      <c r="G103" s="99">
        <v>0</v>
      </c>
      <c r="H103" s="99">
        <v>0</v>
      </c>
      <c r="I103" s="99">
        <v>0</v>
      </c>
      <c r="J103" s="185">
        <v>2</v>
      </c>
    </row>
    <row r="104" spans="1:10" s="57" customFormat="1" ht="20.25" customHeight="1">
      <c r="A104" s="151" t="s">
        <v>117</v>
      </c>
      <c r="B104" s="186">
        <v>30</v>
      </c>
      <c r="C104" s="120">
        <v>20</v>
      </c>
      <c r="D104" s="120">
        <v>222</v>
      </c>
      <c r="E104" s="120">
        <v>222</v>
      </c>
      <c r="F104" s="120">
        <v>180</v>
      </c>
      <c r="G104" s="187">
        <v>0</v>
      </c>
      <c r="H104" s="187">
        <v>0</v>
      </c>
      <c r="I104" s="187">
        <v>0</v>
      </c>
      <c r="J104" s="188">
        <v>1.4</v>
      </c>
    </row>
    <row r="105" spans="2:10" s="39" customFormat="1" ht="12" customHeight="1">
      <c r="B105" s="46" t="s">
        <v>187</v>
      </c>
      <c r="C105" s="158"/>
      <c r="D105" s="158"/>
      <c r="E105" s="158"/>
      <c r="F105" s="158"/>
      <c r="G105" s="189"/>
      <c r="H105" s="189"/>
      <c r="I105" s="189"/>
      <c r="J105" s="189"/>
    </row>
    <row r="106" spans="2:10" s="39" customFormat="1" ht="12" customHeight="1">
      <c r="B106" s="46" t="s">
        <v>188</v>
      </c>
      <c r="J106" s="68"/>
    </row>
    <row r="107" spans="2:15" s="39" customFormat="1" ht="12" customHeight="1">
      <c r="B107" s="46" t="s">
        <v>189</v>
      </c>
      <c r="C107" s="190"/>
      <c r="D107" s="190"/>
      <c r="E107" s="190"/>
      <c r="F107" s="190"/>
      <c r="G107" s="47"/>
      <c r="H107" s="190"/>
      <c r="I107" s="190"/>
      <c r="J107" s="191"/>
      <c r="K107" s="105"/>
      <c r="L107" s="100"/>
      <c r="M107" s="100"/>
      <c r="N107" s="100"/>
      <c r="O107" s="100"/>
    </row>
    <row r="108" spans="2:15" s="39" customFormat="1" ht="12" customHeight="1">
      <c r="B108" s="46" t="s">
        <v>190</v>
      </c>
      <c r="C108" s="190"/>
      <c r="D108" s="190"/>
      <c r="E108" s="190"/>
      <c r="F108" s="190"/>
      <c r="G108" s="47"/>
      <c r="H108" s="190"/>
      <c r="I108" s="190"/>
      <c r="J108" s="191"/>
      <c r="K108" s="105"/>
      <c r="L108" s="100"/>
      <c r="M108" s="100"/>
      <c r="N108" s="100"/>
      <c r="O108" s="100"/>
    </row>
  </sheetData>
  <printOptions/>
  <pageMargins left="0.7874015748031497" right="0.7874015748031497" top="0.7874015748031497" bottom="0.7086614173228347" header="0.3937007874015748" footer="0.3937007874015748"/>
  <pageSetup firstPageNumber="129" useFirstPageNumber="1"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m093203</cp:lastModifiedBy>
  <cp:lastPrinted>2000-02-21T02:31:05Z</cp:lastPrinted>
  <dcterms:created xsi:type="dcterms:W3CDTF">1997-03-13T12:39:10Z</dcterms:created>
  <dcterms:modified xsi:type="dcterms:W3CDTF">2006-07-14T12:15:39Z</dcterms:modified>
  <cp:category/>
  <cp:version/>
  <cp:contentType/>
  <cp:contentStatus/>
</cp:coreProperties>
</file>