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665" activeTab="0"/>
  </bookViews>
  <sheets>
    <sheet name="土地・人口" sheetId="1" r:id="rId1"/>
    <sheet name="農業・事業所・製造業" sheetId="2" r:id="rId2"/>
    <sheet name="商業" sheetId="3" r:id="rId3"/>
    <sheet name="教育・衛生・交通・警察・消防" sheetId="4" r:id="rId4"/>
    <sheet name="生活環境等" sheetId="5" r:id="rId5"/>
  </sheets>
  <definedNames>
    <definedName name="_xlnm.Print_Titles" localSheetId="3">'教育・衛生・交通・警察・消防'!$A:$A</definedName>
    <definedName name="_xlnm.Print_Titles" localSheetId="2">'商業'!$A:$A</definedName>
    <definedName name="_xlnm.Print_Titles" localSheetId="4">'生活環境等'!$A:$A</definedName>
    <definedName name="_xlnm.Print_Titles" localSheetId="1">'農業・事業所・製造業'!$A:$A</definedName>
  </definedNames>
  <calcPr fullCalcOnLoad="1"/>
</workbook>
</file>

<file path=xl/sharedStrings.xml><?xml version="1.0" encoding="utf-8"?>
<sst xmlns="http://schemas.openxmlformats.org/spreadsheetml/2006/main" count="594" uniqueCount="292">
  <si>
    <t>都 道 府 県 勢 比 較</t>
  </si>
  <si>
    <t>（土地・人口・就業人口・人口移動）</t>
  </si>
  <si>
    <t xml:space="preserve"> </t>
  </si>
  <si>
    <t xml:space="preserve">   土   地   及   び   人   口</t>
  </si>
  <si>
    <t xml:space="preserve">   就      業      人      口</t>
  </si>
  <si>
    <t xml:space="preserve">    人   口   移   動</t>
  </si>
  <si>
    <t>面　　積</t>
  </si>
  <si>
    <t>人　　口</t>
  </si>
  <si>
    <t>人口密度</t>
  </si>
  <si>
    <t>　人　口　増　減　数　（　人　）</t>
  </si>
  <si>
    <t>外国人登録数</t>
  </si>
  <si>
    <t>15歳以上人口</t>
  </si>
  <si>
    <t>就  業  者</t>
  </si>
  <si>
    <t>第1次産業</t>
  </si>
  <si>
    <t>第2次産業</t>
  </si>
  <si>
    <t>第3次産業</t>
  </si>
  <si>
    <t>他 都 道 府 県</t>
  </si>
  <si>
    <t xml:space="preserve">  区     分</t>
  </si>
  <si>
    <t>　</t>
  </si>
  <si>
    <t>からの</t>
  </si>
  <si>
    <t>への</t>
  </si>
  <si>
    <t>9.10.1</t>
  </si>
  <si>
    <t>(1k㎡当たり人口)</t>
  </si>
  <si>
    <t xml:space="preserve">    8.10.1～</t>
  </si>
  <si>
    <t>自然増減数</t>
  </si>
  <si>
    <t>社会増減数</t>
  </si>
  <si>
    <t>9.12.31</t>
  </si>
  <si>
    <t>7.10.1</t>
  </si>
  <si>
    <t>従 業 者</t>
  </si>
  <si>
    <t>転 入 者 数</t>
  </si>
  <si>
    <t>転 出 者 数</t>
  </si>
  <si>
    <t>(k㎡)</t>
  </si>
  <si>
    <t>（人）</t>
  </si>
  <si>
    <t xml:space="preserve">   　9.9.30</t>
  </si>
  <si>
    <t>(人)</t>
  </si>
  <si>
    <t>（千人）</t>
  </si>
  <si>
    <t>7.10.1 (%)</t>
  </si>
  <si>
    <t xml:space="preserve"> 9年（人）</t>
  </si>
  <si>
    <t xml:space="preserve"> 全      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</si>
  <si>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</si>
  <si>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</si>
  <si>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</si>
  <si>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</si>
  <si>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</si>
  <si>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</si>
  <si>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</si>
  <si>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</si>
  <si>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</si>
  <si>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</si>
  <si>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 xml:space="preserve"> 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</si>
  <si>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</si>
  <si>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</si>
  <si>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</si>
  <si>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</si>
  <si>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</si>
  <si>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</si>
  <si>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</si>
  <si>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</si>
  <si>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</si>
  <si>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</si>
  <si>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</si>
  <si>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</si>
  <si>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</si>
  <si>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</si>
  <si>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</si>
  <si>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</si>
  <si>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</si>
  <si>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</si>
  <si>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</si>
  <si>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</si>
  <si>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</si>
  <si>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</si>
  <si>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</si>
  <si>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</si>
  <si>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</si>
  <si>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</si>
  <si>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</si>
  <si>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</si>
  <si>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</si>
  <si>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</si>
  <si>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</si>
  <si>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</si>
  <si>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</si>
  <si>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</si>
  <si>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</si>
  <si>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</si>
  <si>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>全国都道府県市</t>
  </si>
  <si>
    <t>資 料 出 所</t>
  </si>
  <si>
    <t>区町村別面積調</t>
  </si>
  <si>
    <t>平成9年10月1日現在推計人口</t>
  </si>
  <si>
    <t>在留外国人統計</t>
  </si>
  <si>
    <t>平成７年国勢調査</t>
  </si>
  <si>
    <t xml:space="preserve">   住  民  基  本  台  帳</t>
  </si>
  <si>
    <t>平成9年</t>
  </si>
  <si>
    <t>総務庁統計局</t>
  </si>
  <si>
    <t>法　務　省</t>
  </si>
  <si>
    <t>総 務 庁 統 計 局</t>
  </si>
  <si>
    <t xml:space="preserve">   人 口 移 動 報 告 年 報</t>
  </si>
  <si>
    <t>建設省国土地理院</t>
  </si>
  <si>
    <t xml:space="preserve"> 入国管理局</t>
  </si>
  <si>
    <t>　　平成9年　総務庁統計局</t>
  </si>
  <si>
    <t>（注)  土地面積は、国土地理院面積調べ（平成9年10月1日現在）を使用した。</t>
  </si>
  <si>
    <t>（注）　就業人口の産業別割合は有業者数を100.0としたものである。また、「分類不能の産業」があるため、</t>
  </si>
  <si>
    <t xml:space="preserve">       ただし､都道府県をまたがり境界未定地域のある場合は、総務庁統計局が推定した面積（平成 7年</t>
  </si>
  <si>
    <t>　　　　合計しても100.0にならない場合がある。</t>
  </si>
  <si>
    <t>　　　 10月1日現在）を使用し、その値は、( )で表示した。そのため都道府県面積の積上げと全国面積は</t>
  </si>
  <si>
    <t>　　　　就業構造基本調査は、５年周期で実施</t>
  </si>
  <si>
    <t>　　　 一致しない。</t>
  </si>
  <si>
    <t>　　　 人口密度の算出に用いた面積は「平成9年全国都道府県市区町村別面積調」による。</t>
  </si>
  <si>
    <t xml:space="preserve"> 都 道 府 県 勢 比 較</t>
  </si>
  <si>
    <t>　　（農業・事業所・製造業）</t>
  </si>
  <si>
    <t>農                 業</t>
  </si>
  <si>
    <t xml:space="preserve">            事 　　業 　　所</t>
  </si>
  <si>
    <t xml:space="preserve">            事  　　業  　　所</t>
  </si>
  <si>
    <t>　　　　　　　製　　　　　　造　　　　　　業</t>
  </si>
  <si>
    <t>総農家数</t>
  </si>
  <si>
    <t>販売農家数</t>
  </si>
  <si>
    <t>販売農家の</t>
  </si>
  <si>
    <t>経営耕地面積</t>
  </si>
  <si>
    <t>事業所数</t>
  </si>
  <si>
    <t>事業所増加率</t>
  </si>
  <si>
    <t>従業者数</t>
  </si>
  <si>
    <t>従業者増加率</t>
  </si>
  <si>
    <t>1k㎡</t>
  </si>
  <si>
    <t>当 た り</t>
  </si>
  <si>
    <t>年間製造品</t>
  </si>
  <si>
    <t>従業者1人当た</t>
  </si>
  <si>
    <t>専業農家数</t>
  </si>
  <si>
    <t>平成3年～</t>
  </si>
  <si>
    <t>出荷額等</t>
  </si>
  <si>
    <t>り年間出荷額等</t>
  </si>
  <si>
    <t>7.2.1</t>
  </si>
  <si>
    <t xml:space="preserve">平成8年 </t>
  </si>
  <si>
    <t>8.10.1</t>
  </si>
  <si>
    <t>9 年</t>
  </si>
  <si>
    <t>(戸)</t>
  </si>
  <si>
    <t>(ha)</t>
  </si>
  <si>
    <t>(％)</t>
  </si>
  <si>
    <t>(百万円)</t>
  </si>
  <si>
    <t>(万円)</t>
  </si>
  <si>
    <t>埼  玉  県</t>
  </si>
  <si>
    <t>　  1995年　  世 界 農 林 業 セ ン サ ス 結 果 概 要</t>
  </si>
  <si>
    <t xml:space="preserve">      平成８年　事業所・企業統計調査</t>
  </si>
  <si>
    <t>　　　　　　　工　　業　　統　　計　　速　　報</t>
  </si>
  <si>
    <t xml:space="preserve">              農　  　林　　  水  　　産　  　省</t>
  </si>
  <si>
    <t xml:space="preserve"> 事業所及び企業に関する主要集計結果（速報）</t>
  </si>
  <si>
    <t xml:space="preserve">         平  成  9  年</t>
  </si>
  <si>
    <t>　　　　  総　務　庁　統　計　局</t>
  </si>
  <si>
    <t xml:space="preserve">     通   商   産   業   省</t>
  </si>
  <si>
    <t>（注） 販売農家とは、経営耕地面積が30a以上又は農産物総販売金額が50万円以上の農家をいう。</t>
  </si>
  <si>
    <t>（注）全国及び長崎県の平成3年～平成8年の事業所及び従業者数の増加率については、 雲仙・普賢岳噴火のため長崎県</t>
  </si>
  <si>
    <t>　　　 農業の各項目について、阪神・淡路大震災により兵庫県の数値には西宮市、芦屋市、伊丹市、宝塚市、津名町、</t>
  </si>
  <si>
    <t>　　　島原市及び深江町の事業所の調査がされなかったので、平成8年調査の結果数値から長崎県島原町及び深江町の事</t>
  </si>
  <si>
    <t>　　　 北淡町、一宮町及び東浦町の８市町については、含まれていない。</t>
  </si>
  <si>
    <t>　　　業所を除いて計算した。</t>
  </si>
  <si>
    <t>　　　 1k㎡当たりの事業所数及び従業者数の算出は建設省国土地理院「全国都道府県市区町村別面積調べ」</t>
  </si>
  <si>
    <t>　　　(平成8年10月1日現在)の土地面積を使用した。</t>
  </si>
  <si>
    <t>　　　製造業は従業者４人以上の事業所を調査した結果である。</t>
  </si>
  <si>
    <t>（商業）</t>
  </si>
  <si>
    <t>卸</t>
  </si>
  <si>
    <t>売</t>
  </si>
  <si>
    <t>業</t>
  </si>
  <si>
    <t xml:space="preserve">        小　　売　　業</t>
  </si>
  <si>
    <t xml:space="preserve">       小　　売　　業</t>
  </si>
  <si>
    <t>飲</t>
  </si>
  <si>
    <t>食</t>
  </si>
  <si>
    <t>店</t>
  </si>
  <si>
    <t>商  店  数</t>
  </si>
  <si>
    <t>従 業 者 数</t>
  </si>
  <si>
    <t>年間販売額</t>
  </si>
  <si>
    <t>年 間 販 売 額</t>
  </si>
  <si>
    <t xml:space="preserve">   8.6.1～</t>
  </si>
  <si>
    <t>り年間販売額</t>
  </si>
  <si>
    <t xml:space="preserve">   3.10.1～</t>
  </si>
  <si>
    <t>9.6.1</t>
  </si>
  <si>
    <t xml:space="preserve">      9.5.31</t>
  </si>
  <si>
    <t>4.10.1</t>
  </si>
  <si>
    <t xml:space="preserve">4.9.30 </t>
  </si>
  <si>
    <t>(千円)</t>
  </si>
  <si>
    <t xml:space="preserve">   　　　商       業       統       計       表</t>
  </si>
  <si>
    <t>商　業　統　計　表</t>
  </si>
  <si>
    <t xml:space="preserve">   　　　　  　  商  　  業  　  統   　 計   　 表</t>
  </si>
  <si>
    <t xml:space="preserve"> 平      成      9     年</t>
  </si>
  <si>
    <t>平　成　9　年</t>
  </si>
  <si>
    <t xml:space="preserve"> 　　　　 平  成  ４  年</t>
  </si>
  <si>
    <t xml:space="preserve">           通      商      産      業      省</t>
  </si>
  <si>
    <t>通　商　産　業　省</t>
  </si>
  <si>
    <t xml:space="preserve">       　　　　　 　　 通   商   産   業   省</t>
  </si>
  <si>
    <t>（教育・衛生・交通・警察・消防）</t>
  </si>
  <si>
    <t>教</t>
  </si>
  <si>
    <t>育</t>
  </si>
  <si>
    <t xml:space="preserve">          衛　　　生</t>
  </si>
  <si>
    <t>衛　　生</t>
  </si>
  <si>
    <t>交</t>
  </si>
  <si>
    <t>通</t>
  </si>
  <si>
    <t xml:space="preserve">         警     察    ･    消     防</t>
  </si>
  <si>
    <t>小学校児童数</t>
  </si>
  <si>
    <t>中学校生徒数</t>
  </si>
  <si>
    <t>高等学校生徒数</t>
  </si>
  <si>
    <t>高等学校数</t>
  </si>
  <si>
    <t>死産率</t>
  </si>
  <si>
    <t>乳児死亡率</t>
  </si>
  <si>
    <t>人口10万人</t>
  </si>
  <si>
    <t>登録自動車台数</t>
  </si>
  <si>
    <t>道路舗装率</t>
  </si>
  <si>
    <t>警察官数</t>
  </si>
  <si>
    <t>交通事故件数</t>
  </si>
  <si>
    <t>火災件数</t>
  </si>
  <si>
    <t>(出産(出生＋死産)</t>
  </si>
  <si>
    <t>(出生千件当たり)</t>
  </si>
  <si>
    <t>当たり医師数</t>
  </si>
  <si>
    <t>(都道府県職員)</t>
  </si>
  <si>
    <t>10.5.1</t>
  </si>
  <si>
    <t>　千件当たり）</t>
  </si>
  <si>
    <t>8.12.31</t>
  </si>
  <si>
    <t>10.3.31</t>
  </si>
  <si>
    <t>9.4.1</t>
  </si>
  <si>
    <t>9年</t>
  </si>
  <si>
    <t>(校)</t>
  </si>
  <si>
    <t>(台)</t>
  </si>
  <si>
    <t>(件)</t>
  </si>
  <si>
    <t>医師･歯科医師</t>
  </si>
  <si>
    <t>自動車保有</t>
  </si>
  <si>
    <t>学  校  基  本  調  査  報　告</t>
  </si>
  <si>
    <t>人口動態統計(年報)概況</t>
  </si>
  <si>
    <t>･薬剤師調査</t>
  </si>
  <si>
    <t>車両数月報</t>
  </si>
  <si>
    <t>道路統計年報</t>
  </si>
  <si>
    <t>定員管理調査</t>
  </si>
  <si>
    <t>交 通 年 鑑</t>
  </si>
  <si>
    <t>消 防 白 書</t>
  </si>
  <si>
    <t xml:space="preserve">      平  成  10  年  度</t>
  </si>
  <si>
    <t xml:space="preserve">平  成  9  年  </t>
  </si>
  <si>
    <t>平成8年</t>
  </si>
  <si>
    <t>平成10年3月</t>
  </si>
  <si>
    <t>平成9年版</t>
  </si>
  <si>
    <t xml:space="preserve">         文   部   省</t>
  </si>
  <si>
    <t>厚   生   省</t>
  </si>
  <si>
    <t>厚 生 省</t>
  </si>
  <si>
    <t>運 輸 省</t>
  </si>
  <si>
    <t>建 設 省</t>
  </si>
  <si>
    <t>自 治 省</t>
  </si>
  <si>
    <t>警 察 庁</t>
  </si>
  <si>
    <t>消 防 庁</t>
  </si>
  <si>
    <t>（注） 医師数は従業地別に見た医療施設に従事するものの数である。9年は調査していない。</t>
  </si>
  <si>
    <t>　　　 道路舗装率は簡易舗装を含まない。</t>
  </si>
  <si>
    <t xml:space="preserve"> 　　生   活   環   境</t>
  </si>
  <si>
    <t>賃  金</t>
  </si>
  <si>
    <t>物  価</t>
  </si>
  <si>
    <t>所  得</t>
  </si>
  <si>
    <t xml:space="preserve">              行           財           政</t>
  </si>
  <si>
    <t>選  挙</t>
  </si>
  <si>
    <t xml:space="preserve"> 1世帯当たり</t>
  </si>
  <si>
    <t>放送受信</t>
  </si>
  <si>
    <t>常用労働者1人平均</t>
  </si>
  <si>
    <t>消費者物価</t>
  </si>
  <si>
    <t>県民所得</t>
  </si>
  <si>
    <t>都道府県普通会計9年度（決算）</t>
  </si>
  <si>
    <t>県税徴収額</t>
  </si>
  <si>
    <t>地方公務員数</t>
  </si>
  <si>
    <t>有権者数</t>
  </si>
  <si>
    <t>住宅延面積</t>
  </si>
  <si>
    <t>契約数</t>
  </si>
  <si>
    <t>月間現金給与総額</t>
  </si>
  <si>
    <t>地域差指数</t>
  </si>
  <si>
    <t>（分配）</t>
  </si>
  <si>
    <t>(事業所規模30人以上)</t>
  </si>
  <si>
    <t>(県庁所在地)</t>
  </si>
  <si>
    <t>8年度</t>
  </si>
  <si>
    <t>歳入</t>
  </si>
  <si>
    <t>歳出</t>
  </si>
  <si>
    <t>9年度</t>
  </si>
  <si>
    <t>10.9.2</t>
  </si>
  <si>
    <t>(㎡)</t>
  </si>
  <si>
    <t xml:space="preserve">  9年平均(円)</t>
  </si>
  <si>
    <t xml:space="preserve">9年平均(全国=100) </t>
  </si>
  <si>
    <t>(千　円)</t>
  </si>
  <si>
    <t>放送受信契約</t>
  </si>
  <si>
    <t>毎月勤労統計</t>
  </si>
  <si>
    <t>国勢調査報告</t>
  </si>
  <si>
    <t>数統計要覧</t>
  </si>
  <si>
    <t xml:space="preserve"> 調 査 年 報 </t>
  </si>
  <si>
    <t>県民経済計算</t>
  </si>
  <si>
    <t>自                治                 省</t>
  </si>
  <si>
    <t>平成7年</t>
  </si>
  <si>
    <t>平成9年度</t>
  </si>
  <si>
    <t xml:space="preserve"> 平成9年  </t>
  </si>
  <si>
    <t>年        報</t>
  </si>
  <si>
    <t>日本放送協会</t>
  </si>
  <si>
    <t>労  働  省</t>
  </si>
  <si>
    <t>経済企画庁</t>
  </si>
  <si>
    <t>(注)  地方公務員数には一般職員,教育公務員,警察官を含む｡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</si>
</sst>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\(###,###,##0.###\)"/>
    <numFmt numFmtId="179" formatCode="#,##0_);[Red]\(#,##0\)"/>
    <numFmt numFmtId="180" formatCode="#,##0.00_);[Red]\(#,##0.00\)"/>
    <numFmt numFmtId="181" formatCode="0.00_);[Red]\(0.00\)"/>
    <numFmt numFmtId="182" formatCode="#,##0.0_);[Red]\(#,##0.0\)"/>
    <numFmt numFmtId="183" formatCode="#,##0_ "/>
    <numFmt numFmtId="184" formatCode="0.0_);[Red]\(0.0\)"/>
    <numFmt numFmtId="185" formatCode="\(###,###,##0.###0\)"/>
    <numFmt numFmtId="186" formatCode="0.0_ "/>
    <numFmt numFmtId="187" formatCode="0_);[Red]\(0\)"/>
    <numFmt numFmtId="188" formatCode="0_ "/>
  </numFmts>
  <fonts count="20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2"/>
      <name val="明朝"/>
      <family val="1"/>
    </font>
    <font>
      <b/>
      <sz val="12"/>
      <name val="標準ゴシック"/>
      <family val="3"/>
    </font>
    <font>
      <sz val="10"/>
      <name val="明朝"/>
      <family val="1"/>
    </font>
    <font>
      <sz val="7"/>
      <name val="ＭＳ Ｐ明朝"/>
      <family val="1"/>
    </font>
    <font>
      <sz val="11"/>
      <name val="明朝"/>
      <family val="1"/>
    </font>
    <font>
      <sz val="16"/>
      <name val="標準ゴシック"/>
      <family val="3"/>
    </font>
    <font>
      <sz val="22"/>
      <name val="標準ゴシック"/>
      <family val="3"/>
    </font>
    <font>
      <sz val="18"/>
      <name val="明朝"/>
      <family val="1"/>
    </font>
    <font>
      <sz val="18"/>
      <name val="標準ゴシック"/>
      <family val="3"/>
    </font>
    <font>
      <b/>
      <sz val="11"/>
      <name val="標準ゴシック"/>
      <family val="3"/>
    </font>
    <font>
      <b/>
      <sz val="14"/>
      <name val="標準ゴシック"/>
      <family val="3"/>
    </font>
    <font>
      <sz val="9"/>
      <name val="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259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7" fillId="0" borderId="4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7" fillId="0" borderId="2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179" fontId="7" fillId="0" borderId="1" xfId="0" applyNumberFormat="1" applyFont="1" applyBorder="1" applyAlignment="1" applyProtection="1">
      <alignment/>
      <protection/>
    </xf>
    <xf numFmtId="180" fontId="7" fillId="0" borderId="2" xfId="0" applyNumberFormat="1" applyFont="1" applyBorder="1" applyAlignment="1" applyProtection="1">
      <alignment/>
      <protection/>
    </xf>
    <xf numFmtId="182" fontId="7" fillId="0" borderId="1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 applyProtection="1">
      <alignment/>
      <protection/>
    </xf>
    <xf numFmtId="183" fontId="7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/>
      <protection/>
    </xf>
    <xf numFmtId="183" fontId="7" fillId="0" borderId="1" xfId="0" applyNumberFormat="1" applyFont="1" applyBorder="1" applyAlignment="1" applyProtection="1">
      <alignment/>
      <protection/>
    </xf>
    <xf numFmtId="179" fontId="8" fillId="0" borderId="0" xfId="0" applyNumberFormat="1" applyFont="1" applyBorder="1" applyAlignment="1" applyProtection="1">
      <alignment/>
      <protection/>
    </xf>
    <xf numFmtId="179" fontId="7" fillId="0" borderId="2" xfId="0" applyNumberFormat="1" applyFont="1" applyBorder="1" applyAlignment="1" applyProtection="1">
      <alignment/>
      <protection/>
    </xf>
    <xf numFmtId="179" fontId="7" fillId="0" borderId="3" xfId="0" applyNumberFormat="1" applyFont="1" applyBorder="1" applyAlignment="1" applyProtection="1">
      <alignment/>
      <protection/>
    </xf>
    <xf numFmtId="179" fontId="8" fillId="0" borderId="3" xfId="0" applyNumberFormat="1" applyFont="1" applyBorder="1" applyAlignment="1" applyProtection="1">
      <alignment/>
      <protection/>
    </xf>
    <xf numFmtId="184" fontId="7" fillId="0" borderId="1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/>
      <protection/>
    </xf>
    <xf numFmtId="184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 locked="0"/>
    </xf>
    <xf numFmtId="180" fontId="7" fillId="0" borderId="3" xfId="0" applyNumberFormat="1" applyFont="1" applyBorder="1" applyAlignment="1" applyProtection="1">
      <alignment/>
      <protection locked="0"/>
    </xf>
    <xf numFmtId="179" fontId="7" fillId="0" borderId="0" xfId="0" applyNumberFormat="1" applyFont="1" applyBorder="1" applyAlignment="1" applyProtection="1">
      <alignment/>
      <protection locked="0"/>
    </xf>
    <xf numFmtId="183" fontId="7" fillId="0" borderId="0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/>
      <protection locked="0"/>
    </xf>
    <xf numFmtId="180" fontId="8" fillId="0" borderId="3" xfId="0" applyNumberFormat="1" applyFont="1" applyBorder="1" applyAlignment="1" applyProtection="1">
      <alignment/>
      <protection locked="0"/>
    </xf>
    <xf numFmtId="179" fontId="8" fillId="0" borderId="0" xfId="0" applyNumberFormat="1" applyFont="1" applyBorder="1" applyAlignment="1" applyProtection="1">
      <alignment/>
      <protection locked="0"/>
    </xf>
    <xf numFmtId="183" fontId="8" fillId="0" borderId="0" xfId="0" applyNumberFormat="1" applyFont="1" applyBorder="1" applyAlignment="1" applyProtection="1">
      <alignment/>
      <protection locked="0"/>
    </xf>
    <xf numFmtId="181" fontId="7" fillId="0" borderId="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11" fillId="0" borderId="3" xfId="0" applyFont="1" applyBorder="1" applyAlignment="1" applyProtection="1">
      <alignment horizontal="right"/>
      <protection/>
    </xf>
    <xf numFmtId="0" fontId="11" fillId="0" borderId="3" xfId="0" applyFont="1" applyBorder="1" applyAlignment="1" applyProtection="1">
      <alignment horizontal="center"/>
      <protection locked="0"/>
    </xf>
    <xf numFmtId="49" fontId="11" fillId="0" borderId="3" xfId="0" applyNumberFormat="1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right" vertical="center"/>
      <protection/>
    </xf>
    <xf numFmtId="179" fontId="11" fillId="0" borderId="2" xfId="0" applyNumberFormat="1" applyFont="1" applyBorder="1" applyAlignment="1" applyProtection="1">
      <alignment vertical="center"/>
      <protection/>
    </xf>
    <xf numFmtId="179" fontId="11" fillId="0" borderId="1" xfId="0" applyNumberFormat="1" applyFont="1" applyBorder="1" applyAlignment="1" applyProtection="1">
      <alignment vertical="center"/>
      <protection/>
    </xf>
    <xf numFmtId="186" fontId="11" fillId="0" borderId="1" xfId="0" applyNumberFormat="1" applyFont="1" applyBorder="1" applyAlignment="1" applyProtection="1">
      <alignment vertical="center"/>
      <protection/>
    </xf>
    <xf numFmtId="184" fontId="11" fillId="0" borderId="2" xfId="0" applyNumberFormat="1" applyFont="1" applyBorder="1" applyAlignment="1" applyProtection="1">
      <alignment vertical="center"/>
      <protection/>
    </xf>
    <xf numFmtId="184" fontId="11" fillId="0" borderId="1" xfId="0" applyNumberFormat="1" applyFont="1" applyBorder="1" applyAlignment="1" applyProtection="1">
      <alignment vertical="center"/>
      <protection/>
    </xf>
    <xf numFmtId="182" fontId="11" fillId="0" borderId="1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9" fontId="11" fillId="0" borderId="3" xfId="0" applyNumberFormat="1" applyFont="1" applyBorder="1" applyAlignment="1" applyProtection="1">
      <alignment/>
      <protection locked="0"/>
    </xf>
    <xf numFmtId="179" fontId="11" fillId="0" borderId="0" xfId="0" applyNumberFormat="1" applyFont="1" applyBorder="1" applyAlignment="1" applyProtection="1">
      <alignment/>
      <protection locked="0"/>
    </xf>
    <xf numFmtId="186" fontId="11" fillId="0" borderId="0" xfId="0" applyNumberFormat="1" applyFont="1" applyBorder="1" applyAlignment="1" applyProtection="1">
      <alignment/>
      <protection/>
    </xf>
    <xf numFmtId="184" fontId="11" fillId="0" borderId="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179" fontId="11" fillId="0" borderId="3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vertical="center"/>
      <protection locked="0"/>
    </xf>
    <xf numFmtId="186" fontId="11" fillId="0" borderId="0" xfId="0" applyNumberFormat="1" applyFont="1" applyBorder="1" applyAlignment="1" applyProtection="1">
      <alignment vertical="center"/>
      <protection/>
    </xf>
    <xf numFmtId="179" fontId="11" fillId="0" borderId="0" xfId="0" applyNumberFormat="1" applyFont="1" applyBorder="1" applyAlignment="1" applyProtection="1">
      <alignment vertical="center"/>
      <protection/>
    </xf>
    <xf numFmtId="184" fontId="11" fillId="0" borderId="3" xfId="0" applyNumberFormat="1" applyFont="1" applyBorder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 vertical="center"/>
      <protection/>
    </xf>
    <xf numFmtId="182" fontId="11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79" fontId="11" fillId="0" borderId="3" xfId="0" applyNumberFormat="1" applyFont="1" applyBorder="1" applyAlignment="1" applyProtection="1">
      <alignment/>
      <protection locked="0"/>
    </xf>
    <xf numFmtId="179" fontId="11" fillId="0" borderId="0" xfId="0" applyNumberFormat="1" applyFont="1" applyBorder="1" applyAlignment="1" applyProtection="1">
      <alignment/>
      <protection locked="0"/>
    </xf>
    <xf numFmtId="186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84" fontId="11" fillId="0" borderId="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79" fontId="16" fillId="0" borderId="3" xfId="0" applyNumberFormat="1" applyFont="1" applyBorder="1" applyAlignment="1" applyProtection="1">
      <alignment vertical="center"/>
      <protection locked="0"/>
    </xf>
    <xf numFmtId="179" fontId="16" fillId="0" borderId="0" xfId="0" applyNumberFormat="1" applyFont="1" applyBorder="1" applyAlignment="1" applyProtection="1">
      <alignment vertical="center"/>
      <protection locked="0"/>
    </xf>
    <xf numFmtId="186" fontId="16" fillId="0" borderId="0" xfId="0" applyNumberFormat="1" applyFont="1" applyBorder="1" applyAlignment="1" applyProtection="1">
      <alignment vertical="center"/>
      <protection/>
    </xf>
    <xf numFmtId="179" fontId="16" fillId="0" borderId="0" xfId="0" applyNumberFormat="1" applyFont="1" applyBorder="1" applyAlignment="1" applyProtection="1">
      <alignment vertical="center"/>
      <protection/>
    </xf>
    <xf numFmtId="184" fontId="16" fillId="0" borderId="3" xfId="0" applyNumberFormat="1" applyFont="1" applyBorder="1" applyAlignment="1" applyProtection="1">
      <alignment vertical="center"/>
      <protection/>
    </xf>
    <xf numFmtId="184" fontId="16" fillId="0" borderId="0" xfId="0" applyNumberFormat="1" applyFont="1" applyBorder="1" applyAlignment="1" applyProtection="1">
      <alignment vertical="center"/>
      <protection/>
    </xf>
    <xf numFmtId="182" fontId="16" fillId="0" borderId="0" xfId="0" applyNumberFormat="1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/>
      <protection/>
    </xf>
    <xf numFmtId="179" fontId="11" fillId="0" borderId="10" xfId="0" applyNumberFormat="1" applyFont="1" applyBorder="1" applyAlignment="1" applyProtection="1">
      <alignment/>
      <protection locked="0"/>
    </xf>
    <xf numFmtId="179" fontId="11" fillId="0" borderId="11" xfId="0" applyNumberFormat="1" applyFont="1" applyBorder="1" applyAlignment="1" applyProtection="1">
      <alignment/>
      <protection locked="0"/>
    </xf>
    <xf numFmtId="186" fontId="11" fillId="0" borderId="11" xfId="0" applyNumberFormat="1" applyFont="1" applyBorder="1" applyAlignment="1" applyProtection="1">
      <alignment/>
      <protection/>
    </xf>
    <xf numFmtId="179" fontId="11" fillId="0" borderId="11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/>
      <protection/>
    </xf>
    <xf numFmtId="184" fontId="11" fillId="0" borderId="11" xfId="0" applyNumberFormat="1" applyFont="1" applyBorder="1" applyAlignment="1" applyProtection="1">
      <alignment/>
      <protection/>
    </xf>
    <xf numFmtId="182" fontId="11" fillId="0" borderId="11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37" fontId="7" fillId="0" borderId="12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77" fontId="7" fillId="0" borderId="3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3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vertical="top"/>
      <protection/>
    </xf>
    <xf numFmtId="0" fontId="11" fillId="0" borderId="3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3" xfId="0" applyFont="1" applyBorder="1" applyAlignment="1" applyProtection="1">
      <alignment horizontal="left" vertical="top"/>
      <protection/>
    </xf>
    <xf numFmtId="0" fontId="11" fillId="0" borderId="6" xfId="0" applyFont="1" applyBorder="1" applyAlignment="1" applyProtection="1">
      <alignment horizontal="left" vertical="top"/>
      <protection/>
    </xf>
    <xf numFmtId="0" fontId="11" fillId="0" borderId="0" xfId="0" applyFont="1" applyAlignment="1">
      <alignment vertical="top"/>
    </xf>
    <xf numFmtId="0" fontId="7" fillId="0" borderId="1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Continuous" vertical="center"/>
      <protection/>
    </xf>
    <xf numFmtId="49" fontId="7" fillId="0" borderId="3" xfId="0" applyNumberFormat="1" applyFont="1" applyBorder="1" applyAlignment="1" applyProtection="1">
      <alignment/>
      <protection/>
    </xf>
    <xf numFmtId="49" fontId="7" fillId="0" borderId="3" xfId="0" applyNumberFormat="1" applyFont="1" applyBorder="1" applyAlignment="1" applyProtection="1">
      <alignment horizont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 horizontal="right"/>
      <protection/>
    </xf>
    <xf numFmtId="183" fontId="11" fillId="0" borderId="2" xfId="0" applyNumberFormat="1" applyFont="1" applyBorder="1" applyAlignment="1" applyProtection="1">
      <alignment/>
      <protection/>
    </xf>
    <xf numFmtId="183" fontId="11" fillId="0" borderId="1" xfId="0" applyNumberFormat="1" applyFont="1" applyBorder="1" applyAlignment="1" applyProtection="1">
      <alignment/>
      <protection/>
    </xf>
    <xf numFmtId="179" fontId="11" fillId="0" borderId="1" xfId="0" applyNumberFormat="1" applyFont="1" applyBorder="1" applyAlignment="1" applyProtection="1">
      <alignment/>
      <protection/>
    </xf>
    <xf numFmtId="179" fontId="11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83" fontId="11" fillId="0" borderId="3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right"/>
      <protection/>
    </xf>
    <xf numFmtId="183" fontId="16" fillId="0" borderId="3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/>
      <protection locked="0"/>
    </xf>
    <xf numFmtId="179" fontId="16" fillId="0" borderId="0" xfId="0" applyNumberFormat="1" applyFont="1" applyBorder="1" applyAlignment="1" applyProtection="1">
      <alignment/>
      <protection/>
    </xf>
    <xf numFmtId="179" fontId="16" fillId="0" borderId="0" xfId="0" applyNumberFormat="1" applyFont="1" applyBorder="1" applyAlignment="1" applyProtection="1">
      <alignment/>
      <protection locked="0"/>
    </xf>
    <xf numFmtId="179" fontId="16" fillId="0" borderId="3" xfId="0" applyNumberFormat="1" applyFont="1" applyBorder="1" applyAlignment="1" applyProtection="1">
      <alignment/>
      <protection locked="0"/>
    </xf>
    <xf numFmtId="37" fontId="17" fillId="0" borderId="0" xfId="0" applyNumberFormat="1" applyFont="1" applyAlignment="1" applyProtection="1">
      <alignment/>
      <protection/>
    </xf>
    <xf numFmtId="0" fontId="17" fillId="0" borderId="0" xfId="0" applyFont="1" applyAlignment="1">
      <alignment/>
    </xf>
    <xf numFmtId="37" fontId="11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18" fillId="0" borderId="3" xfId="0" applyFont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186" fontId="11" fillId="0" borderId="1" xfId="0" applyNumberFormat="1" applyFont="1" applyBorder="1" applyAlignment="1" applyProtection="1">
      <alignment/>
      <protection locked="0"/>
    </xf>
    <xf numFmtId="186" fontId="11" fillId="0" borderId="2" xfId="0" applyNumberFormat="1" applyFont="1" applyBorder="1" applyAlignment="1" applyProtection="1">
      <alignment/>
      <protection/>
    </xf>
    <xf numFmtId="184" fontId="11" fillId="0" borderId="1" xfId="0" applyNumberFormat="1" applyFont="1" applyFill="1" applyBorder="1" applyAlignment="1" applyProtection="1">
      <alignment/>
      <protection locked="0"/>
    </xf>
    <xf numFmtId="183" fontId="11" fillId="0" borderId="3" xfId="0" applyNumberFormat="1" applyFont="1" applyBorder="1" applyAlignment="1" applyProtection="1">
      <alignment/>
      <protection locked="0"/>
    </xf>
    <xf numFmtId="186" fontId="11" fillId="0" borderId="0" xfId="0" applyNumberFormat="1" applyFont="1" applyBorder="1" applyAlignment="1" applyProtection="1">
      <alignment/>
      <protection locked="0"/>
    </xf>
    <xf numFmtId="186" fontId="11" fillId="0" borderId="3" xfId="0" applyNumberFormat="1" applyFont="1" applyBorder="1" applyAlignment="1" applyProtection="1">
      <alignment/>
      <protection locked="0"/>
    </xf>
    <xf numFmtId="184" fontId="11" fillId="0" borderId="0" xfId="0" applyNumberFormat="1" applyFont="1" applyFill="1" applyBorder="1" applyAlignment="1" applyProtection="1">
      <alignment/>
      <protection locked="0"/>
    </xf>
    <xf numFmtId="183" fontId="16" fillId="0" borderId="3" xfId="0" applyNumberFormat="1" applyFont="1" applyBorder="1" applyAlignment="1" applyProtection="1">
      <alignment/>
      <protection locked="0"/>
    </xf>
    <xf numFmtId="186" fontId="16" fillId="0" borderId="0" xfId="0" applyNumberFormat="1" applyFont="1" applyBorder="1" applyAlignment="1" applyProtection="1">
      <alignment/>
      <protection locked="0"/>
    </xf>
    <xf numFmtId="186" fontId="16" fillId="0" borderId="3" xfId="0" applyNumberFormat="1" applyFont="1" applyBorder="1" applyAlignment="1" applyProtection="1">
      <alignment/>
      <protection locked="0"/>
    </xf>
    <xf numFmtId="184" fontId="16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18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186" fontId="11" fillId="0" borderId="2" xfId="0" applyNumberFormat="1" applyFont="1" applyBorder="1" applyAlignment="1" applyProtection="1">
      <alignment/>
      <protection locked="0"/>
    </xf>
    <xf numFmtId="186" fontId="19" fillId="0" borderId="1" xfId="0" applyNumberFormat="1" applyFont="1" applyFill="1" applyBorder="1" applyAlignment="1">
      <alignment/>
    </xf>
    <xf numFmtId="179" fontId="11" fillId="0" borderId="3" xfId="0" applyNumberFormat="1" applyFont="1" applyFill="1" applyBorder="1" applyAlignment="1" applyProtection="1">
      <alignment/>
      <protection/>
    </xf>
    <xf numFmtId="179" fontId="11" fillId="0" borderId="1" xfId="0" applyNumberFormat="1" applyFont="1" applyFill="1" applyBorder="1" applyAlignment="1" applyProtection="1">
      <alignment/>
      <protection/>
    </xf>
    <xf numFmtId="186" fontId="19" fillId="0" borderId="0" xfId="0" applyNumberFormat="1" applyFont="1" applyBorder="1" applyAlignment="1">
      <alignment/>
    </xf>
    <xf numFmtId="179" fontId="11" fillId="0" borderId="0" xfId="0" applyNumberFormat="1" applyFont="1" applyFill="1" applyBorder="1" applyAlignment="1" applyProtection="1">
      <alignment/>
      <protection/>
    </xf>
    <xf numFmtId="186" fontId="16" fillId="0" borderId="0" xfId="0" applyNumberFormat="1" applyFont="1" applyBorder="1" applyAlignment="1">
      <alignment/>
    </xf>
    <xf numFmtId="179" fontId="16" fillId="0" borderId="3" xfId="0" applyNumberFormat="1" applyFont="1" applyFill="1" applyBorder="1" applyAlignment="1" applyProtection="1">
      <alignment/>
      <protection/>
    </xf>
    <xf numFmtId="179" fontId="16" fillId="0" borderId="0" xfId="0" applyNumberFormat="1" applyFont="1" applyFill="1" applyBorder="1" applyAlignment="1" applyProtection="1">
      <alignment/>
      <protection/>
    </xf>
    <xf numFmtId="186" fontId="19" fillId="0" borderId="7" xfId="0" applyNumberFormat="1" applyFont="1" applyBorder="1" applyAlignment="1">
      <alignment/>
    </xf>
    <xf numFmtId="0" fontId="7" fillId="0" borderId="1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Continuous"/>
    </xf>
    <xf numFmtId="0" fontId="7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3"/>
  <sheetViews>
    <sheetView showGridLines="0" tabSelected="1" defaultGridColor="0" zoomScale="75" zoomScaleNormal="75" colorId="22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2.66015625" defaultRowHeight="18"/>
  <cols>
    <col min="1" max="1" width="10.66015625" style="56" customWidth="1"/>
    <col min="2" max="2" width="12.33203125" style="56" customWidth="1"/>
    <col min="3" max="15" width="11.66015625" style="56" customWidth="1"/>
    <col min="16" max="16384" width="12.66015625" style="56" customWidth="1"/>
  </cols>
  <sheetData>
    <row r="1" spans="2:9" ht="29.25" customHeight="1">
      <c r="B1" s="23" t="s">
        <v>0</v>
      </c>
      <c r="C1" s="57"/>
      <c r="E1" s="28" t="s">
        <v>1</v>
      </c>
      <c r="F1" s="57"/>
      <c r="G1" s="57"/>
      <c r="H1" s="19"/>
      <c r="I1" s="58" t="s">
        <v>2</v>
      </c>
    </row>
    <row r="2" spans="1:15" ht="15.75" customHeight="1">
      <c r="A2" s="2"/>
      <c r="B2" s="3"/>
      <c r="C2" s="4"/>
      <c r="D2" s="59" t="s">
        <v>3</v>
      </c>
      <c r="E2" s="4"/>
      <c r="F2" s="4"/>
      <c r="G2" s="4"/>
      <c r="H2" s="60"/>
      <c r="I2" s="61" t="s">
        <v>2</v>
      </c>
      <c r="J2" s="24" t="s">
        <v>4</v>
      </c>
      <c r="K2" s="4"/>
      <c r="L2" s="4"/>
      <c r="M2" s="4"/>
      <c r="N2" s="36" t="s">
        <v>5</v>
      </c>
      <c r="O2" s="4"/>
    </row>
    <row r="3" spans="1:15" ht="15.75" customHeight="1">
      <c r="A3" s="16"/>
      <c r="B3" s="62" t="s">
        <v>6</v>
      </c>
      <c r="C3" s="17" t="s">
        <v>7</v>
      </c>
      <c r="D3" s="63" t="s">
        <v>8</v>
      </c>
      <c r="E3" s="29" t="s">
        <v>9</v>
      </c>
      <c r="F3" s="63"/>
      <c r="G3" s="17"/>
      <c r="H3" s="17" t="s">
        <v>10</v>
      </c>
      <c r="I3" s="63" t="s">
        <v>11</v>
      </c>
      <c r="J3" s="63" t="s">
        <v>12</v>
      </c>
      <c r="K3" s="63" t="s">
        <v>13</v>
      </c>
      <c r="L3" s="63" t="s">
        <v>14</v>
      </c>
      <c r="M3" s="63" t="s">
        <v>15</v>
      </c>
      <c r="N3" s="64" t="s">
        <v>16</v>
      </c>
      <c r="O3" s="64" t="s">
        <v>16</v>
      </c>
    </row>
    <row r="4" spans="1:15" ht="15.75" customHeight="1">
      <c r="A4" s="16" t="s">
        <v>17</v>
      </c>
      <c r="B4" s="65"/>
      <c r="C4" s="6"/>
      <c r="D4" s="6"/>
      <c r="E4" s="30" t="s">
        <v>2</v>
      </c>
      <c r="F4" s="5"/>
      <c r="G4" s="31" t="s">
        <v>18</v>
      </c>
      <c r="H4" s="6"/>
      <c r="I4" s="6"/>
      <c r="J4" s="6"/>
      <c r="K4" s="6"/>
      <c r="L4" s="6"/>
      <c r="M4" s="6"/>
      <c r="N4" s="27" t="s">
        <v>19</v>
      </c>
      <c r="O4" s="27" t="s">
        <v>20</v>
      </c>
    </row>
    <row r="5" spans="1:15" ht="15.75" customHeight="1">
      <c r="A5" s="1"/>
      <c r="B5" s="66" t="s">
        <v>21</v>
      </c>
      <c r="C5" s="66" t="s">
        <v>21</v>
      </c>
      <c r="D5" s="37" t="s">
        <v>22</v>
      </c>
      <c r="E5" s="66" t="s">
        <v>23</v>
      </c>
      <c r="F5" s="7" t="s">
        <v>24</v>
      </c>
      <c r="G5" s="66" t="s">
        <v>25</v>
      </c>
      <c r="H5" s="66" t="s">
        <v>26</v>
      </c>
      <c r="I5" s="66" t="s">
        <v>27</v>
      </c>
      <c r="J5" s="66" t="s">
        <v>27</v>
      </c>
      <c r="K5" s="7" t="s">
        <v>28</v>
      </c>
      <c r="L5" s="7" t="s">
        <v>28</v>
      </c>
      <c r="M5" s="7" t="s">
        <v>28</v>
      </c>
      <c r="N5" s="27" t="s">
        <v>29</v>
      </c>
      <c r="O5" s="27" t="s">
        <v>30</v>
      </c>
    </row>
    <row r="6" spans="1:15" ht="15.75" customHeight="1">
      <c r="A6" s="1"/>
      <c r="B6" s="10" t="s">
        <v>31</v>
      </c>
      <c r="C6" s="10" t="s">
        <v>32</v>
      </c>
      <c r="D6" s="10" t="s">
        <v>21</v>
      </c>
      <c r="E6" s="10" t="s">
        <v>33</v>
      </c>
      <c r="F6" s="10"/>
      <c r="G6" s="10" t="s">
        <v>18</v>
      </c>
      <c r="H6" s="10" t="s">
        <v>34</v>
      </c>
      <c r="I6" s="32" t="s">
        <v>35</v>
      </c>
      <c r="J6" s="10" t="s">
        <v>35</v>
      </c>
      <c r="K6" s="10" t="s">
        <v>36</v>
      </c>
      <c r="L6" s="10" t="s">
        <v>36</v>
      </c>
      <c r="M6" s="10" t="s">
        <v>36</v>
      </c>
      <c r="N6" s="10" t="s">
        <v>37</v>
      </c>
      <c r="O6" s="10" t="s">
        <v>37</v>
      </c>
    </row>
    <row r="7" spans="1:15" ht="19.5" customHeight="1">
      <c r="A7" s="18" t="s">
        <v>38</v>
      </c>
      <c r="B7" s="41">
        <v>377846.58</v>
      </c>
      <c r="C7" s="40">
        <v>126166019</v>
      </c>
      <c r="D7" s="42">
        <f>C7/B7</f>
        <v>333.9080613089048</v>
      </c>
      <c r="E7" s="40">
        <v>301997</v>
      </c>
      <c r="F7" s="48">
        <v>287915</v>
      </c>
      <c r="G7" s="48">
        <v>14082</v>
      </c>
      <c r="H7" s="40">
        <v>1482707</v>
      </c>
      <c r="I7" s="50">
        <v>105425543</v>
      </c>
      <c r="J7" s="40">
        <v>64141544</v>
      </c>
      <c r="K7" s="53">
        <v>5.955343077</v>
      </c>
      <c r="L7" s="53">
        <v>31.56679234</v>
      </c>
      <c r="M7" s="53">
        <v>61.80402985</v>
      </c>
      <c r="N7" s="48">
        <v>2936261</v>
      </c>
      <c r="O7" s="40">
        <v>2936261</v>
      </c>
    </row>
    <row r="8" spans="1:15" ht="24.75" customHeight="1">
      <c r="A8" s="19" t="s">
        <v>39</v>
      </c>
      <c r="B8" s="67">
        <v>83452.32</v>
      </c>
      <c r="C8" s="68">
        <v>5701611</v>
      </c>
      <c r="D8" s="43">
        <f>C8/B8</f>
        <v>68.32177943045801</v>
      </c>
      <c r="E8" s="45">
        <v>2665</v>
      </c>
      <c r="F8" s="46">
        <v>7958</v>
      </c>
      <c r="G8" s="69">
        <v>-5293</v>
      </c>
      <c r="H8" s="45">
        <v>13710</v>
      </c>
      <c r="I8" s="51">
        <v>4787795</v>
      </c>
      <c r="J8" s="45">
        <v>2806435</v>
      </c>
      <c r="K8" s="54">
        <v>8.959195563</v>
      </c>
      <c r="L8" s="54">
        <v>23.46535729</v>
      </c>
      <c r="M8" s="54">
        <v>67.04174513</v>
      </c>
      <c r="N8" s="46">
        <v>68183</v>
      </c>
      <c r="O8" s="45">
        <v>71821</v>
      </c>
    </row>
    <row r="9" spans="1:15" ht="15" customHeight="1">
      <c r="A9" s="19" t="s">
        <v>40</v>
      </c>
      <c r="B9" s="70">
        <v>9605.56</v>
      </c>
      <c r="C9" s="68">
        <v>1480281</v>
      </c>
      <c r="D9" s="43">
        <f aca="true" t="shared" si="0" ref="D9:D54">C9/B9</f>
        <v>154.10668404549034</v>
      </c>
      <c r="E9" s="46">
        <v>-2376</v>
      </c>
      <c r="F9" s="46">
        <v>873</v>
      </c>
      <c r="G9" s="69">
        <v>-3249</v>
      </c>
      <c r="H9" s="45">
        <v>3177</v>
      </c>
      <c r="I9" s="51">
        <v>1228056</v>
      </c>
      <c r="J9" s="45">
        <v>736263</v>
      </c>
      <c r="K9" s="54">
        <v>16.87331837</v>
      </c>
      <c r="L9" s="54">
        <v>25.0635982</v>
      </c>
      <c r="M9" s="54">
        <v>57.91856986</v>
      </c>
      <c r="N9" s="46">
        <v>29192</v>
      </c>
      <c r="O9" s="45">
        <v>31695</v>
      </c>
    </row>
    <row r="10" spans="1:15" ht="15" customHeight="1">
      <c r="A10" s="19" t="s">
        <v>41</v>
      </c>
      <c r="B10" s="67">
        <v>15278.18</v>
      </c>
      <c r="C10" s="68">
        <v>1417801</v>
      </c>
      <c r="D10" s="43">
        <f t="shared" si="0"/>
        <v>92.79907685339484</v>
      </c>
      <c r="E10" s="46">
        <v>-1794</v>
      </c>
      <c r="F10" s="46">
        <v>203</v>
      </c>
      <c r="G10" s="69">
        <v>-1997</v>
      </c>
      <c r="H10" s="45">
        <v>3247</v>
      </c>
      <c r="I10" s="51">
        <v>1180431</v>
      </c>
      <c r="J10" s="45">
        <v>747532</v>
      </c>
      <c r="K10" s="54">
        <v>16.6998871</v>
      </c>
      <c r="L10" s="54">
        <v>29.61277912</v>
      </c>
      <c r="M10" s="54">
        <v>53.61402589</v>
      </c>
      <c r="N10" s="46">
        <v>26154</v>
      </c>
      <c r="O10" s="45">
        <v>27236</v>
      </c>
    </row>
    <row r="11" spans="1:15" ht="15" customHeight="1">
      <c r="A11" s="19" t="s">
        <v>42</v>
      </c>
      <c r="B11" s="70">
        <v>7284.63</v>
      </c>
      <c r="C11" s="68">
        <v>2348383</v>
      </c>
      <c r="D11" s="43">
        <f t="shared" si="0"/>
        <v>322.3750554249152</v>
      </c>
      <c r="E11" s="46">
        <v>10013</v>
      </c>
      <c r="F11" s="46">
        <v>5983</v>
      </c>
      <c r="G11" s="69">
        <v>4030</v>
      </c>
      <c r="H11" s="45">
        <v>10522</v>
      </c>
      <c r="I11" s="51">
        <v>1933054</v>
      </c>
      <c r="J11" s="45">
        <v>1163946</v>
      </c>
      <c r="K11" s="54">
        <v>8.207769089</v>
      </c>
      <c r="L11" s="54">
        <v>27.48838864</v>
      </c>
      <c r="M11" s="54">
        <v>63.92040524</v>
      </c>
      <c r="N11" s="46">
        <v>60978</v>
      </c>
      <c r="O11" s="45">
        <v>57091</v>
      </c>
    </row>
    <row r="12" spans="1:15" ht="15" customHeight="1">
      <c r="A12" s="19" t="s">
        <v>43</v>
      </c>
      <c r="B12" s="70">
        <v>11611.69</v>
      </c>
      <c r="C12" s="68">
        <v>1205552</v>
      </c>
      <c r="D12" s="43">
        <f t="shared" si="0"/>
        <v>103.82226876535628</v>
      </c>
      <c r="E12" s="46">
        <v>-4418</v>
      </c>
      <c r="F12" s="46">
        <v>-1984</v>
      </c>
      <c r="G12" s="69">
        <v>-2434</v>
      </c>
      <c r="H12" s="45">
        <v>2612</v>
      </c>
      <c r="I12" s="51">
        <v>1024665</v>
      </c>
      <c r="J12" s="45">
        <v>608735</v>
      </c>
      <c r="K12" s="54">
        <v>13.12985125</v>
      </c>
      <c r="L12" s="54">
        <v>32.13664402</v>
      </c>
      <c r="M12" s="54">
        <v>54.59222815</v>
      </c>
      <c r="N12" s="46">
        <v>18259</v>
      </c>
      <c r="O12" s="45">
        <v>20834</v>
      </c>
    </row>
    <row r="13" spans="1:15" ht="21.75" customHeight="1">
      <c r="A13" s="19" t="s">
        <v>44</v>
      </c>
      <c r="B13" s="70">
        <v>9323.32</v>
      </c>
      <c r="C13" s="68">
        <v>1254890</v>
      </c>
      <c r="D13" s="43">
        <f t="shared" si="0"/>
        <v>134.59690324905722</v>
      </c>
      <c r="E13" s="46">
        <v>-973</v>
      </c>
      <c r="F13" s="46">
        <v>-182</v>
      </c>
      <c r="G13" s="69">
        <v>-791</v>
      </c>
      <c r="H13" s="45">
        <v>4080</v>
      </c>
      <c r="I13" s="51">
        <v>1048068</v>
      </c>
      <c r="J13" s="45">
        <v>657193</v>
      </c>
      <c r="K13" s="54">
        <v>12.92360083</v>
      </c>
      <c r="L13" s="54">
        <v>35.27959062</v>
      </c>
      <c r="M13" s="54">
        <v>51.69075142</v>
      </c>
      <c r="N13" s="46">
        <v>19045</v>
      </c>
      <c r="O13" s="45">
        <v>20762</v>
      </c>
    </row>
    <row r="14" spans="1:15" ht="15" customHeight="1">
      <c r="A14" s="19" t="s">
        <v>45</v>
      </c>
      <c r="B14" s="67">
        <v>13782.48</v>
      </c>
      <c r="C14" s="68">
        <v>2136894</v>
      </c>
      <c r="D14" s="43">
        <f t="shared" si="0"/>
        <v>155.04423006599683</v>
      </c>
      <c r="E14" s="46">
        <v>713</v>
      </c>
      <c r="F14" s="46">
        <v>2930</v>
      </c>
      <c r="G14" s="69">
        <v>-2217</v>
      </c>
      <c r="H14" s="45">
        <v>8737</v>
      </c>
      <c r="I14" s="51">
        <v>1751780</v>
      </c>
      <c r="J14" s="45">
        <v>1087442</v>
      </c>
      <c r="K14" s="54">
        <v>10.81069151</v>
      </c>
      <c r="L14" s="54">
        <v>36.12293805</v>
      </c>
      <c r="M14" s="54">
        <v>52.8980856</v>
      </c>
      <c r="N14" s="46">
        <v>35590</v>
      </c>
      <c r="O14" s="45">
        <v>38337</v>
      </c>
    </row>
    <row r="15" spans="1:15" ht="15" customHeight="1">
      <c r="A15" s="19" t="s">
        <v>46</v>
      </c>
      <c r="B15" s="67">
        <v>6093.77</v>
      </c>
      <c r="C15" s="68">
        <v>2983206</v>
      </c>
      <c r="D15" s="43">
        <f t="shared" si="0"/>
        <v>489.5501471174658</v>
      </c>
      <c r="E15" s="46">
        <v>11682</v>
      </c>
      <c r="F15" s="46">
        <v>6773</v>
      </c>
      <c r="G15" s="69">
        <v>4909</v>
      </c>
      <c r="H15" s="45">
        <v>31924</v>
      </c>
      <c r="I15" s="51">
        <v>2448655</v>
      </c>
      <c r="J15" s="45">
        <v>1515816</v>
      </c>
      <c r="K15" s="54">
        <v>9.37732548</v>
      </c>
      <c r="L15" s="54">
        <v>35.17597123</v>
      </c>
      <c r="M15" s="54">
        <v>55.10965711</v>
      </c>
      <c r="N15" s="46">
        <v>64803</v>
      </c>
      <c r="O15" s="45">
        <v>62209</v>
      </c>
    </row>
    <row r="16" spans="1:15" ht="15" customHeight="1">
      <c r="A16" s="19" t="s">
        <v>47</v>
      </c>
      <c r="B16" s="67">
        <v>6408.28</v>
      </c>
      <c r="C16" s="68">
        <v>2001027</v>
      </c>
      <c r="D16" s="43">
        <f t="shared" si="0"/>
        <v>312.2564869200472</v>
      </c>
      <c r="E16" s="46">
        <v>8220</v>
      </c>
      <c r="F16" s="46">
        <v>3912</v>
      </c>
      <c r="G16" s="69">
        <v>4308</v>
      </c>
      <c r="H16" s="45">
        <v>23608</v>
      </c>
      <c r="I16" s="51">
        <v>1643582</v>
      </c>
      <c r="J16" s="45">
        <v>1040793</v>
      </c>
      <c r="K16" s="54">
        <v>8.385721272</v>
      </c>
      <c r="L16" s="54">
        <v>37.40253826</v>
      </c>
      <c r="M16" s="54">
        <v>53.97442143</v>
      </c>
      <c r="N16" s="46">
        <v>41592</v>
      </c>
      <c r="O16" s="45">
        <v>39868</v>
      </c>
    </row>
    <row r="17" spans="1:15" ht="15" customHeight="1">
      <c r="A17" s="19" t="s">
        <v>48</v>
      </c>
      <c r="B17" s="67">
        <v>6363.16</v>
      </c>
      <c r="C17" s="68">
        <v>2017588</v>
      </c>
      <c r="D17" s="43">
        <f t="shared" si="0"/>
        <v>317.07327805681456</v>
      </c>
      <c r="E17" s="46">
        <v>6542</v>
      </c>
      <c r="F17" s="46">
        <v>4820</v>
      </c>
      <c r="G17" s="69">
        <v>1722</v>
      </c>
      <c r="H17" s="45">
        <v>30858</v>
      </c>
      <c r="I17" s="51">
        <v>1673464</v>
      </c>
      <c r="J17" s="45">
        <v>1050985</v>
      </c>
      <c r="K17" s="54">
        <v>7.918476477</v>
      </c>
      <c r="L17" s="54">
        <v>38.17542591</v>
      </c>
      <c r="M17" s="54">
        <v>53.71808351</v>
      </c>
      <c r="N17" s="46">
        <v>34193</v>
      </c>
      <c r="O17" s="45">
        <v>33752</v>
      </c>
    </row>
    <row r="18" spans="1:15" ht="21.75" customHeight="1">
      <c r="A18" s="19" t="s">
        <v>49</v>
      </c>
      <c r="B18" s="70">
        <v>3797.28</v>
      </c>
      <c r="C18" s="68">
        <v>6852117</v>
      </c>
      <c r="D18" s="43">
        <f t="shared" si="0"/>
        <v>1804.4803122234862</v>
      </c>
      <c r="E18" s="46">
        <v>42814</v>
      </c>
      <c r="F18" s="46">
        <v>31477</v>
      </c>
      <c r="G18" s="69">
        <v>11337</v>
      </c>
      <c r="H18" s="45">
        <v>67037</v>
      </c>
      <c r="I18" s="51">
        <v>5658117</v>
      </c>
      <c r="J18" s="45">
        <v>3512969</v>
      </c>
      <c r="K18" s="54">
        <v>2.846310343</v>
      </c>
      <c r="L18" s="54">
        <v>33.55153433</v>
      </c>
      <c r="M18" s="54">
        <v>62.57390828</v>
      </c>
      <c r="N18" s="46">
        <v>196728</v>
      </c>
      <c r="O18" s="45">
        <v>188485</v>
      </c>
    </row>
    <row r="19" spans="1:15" ht="15" customHeight="1">
      <c r="A19" s="19" t="s">
        <v>50</v>
      </c>
      <c r="B19" s="70">
        <v>5155.98</v>
      </c>
      <c r="C19" s="68">
        <v>5852199</v>
      </c>
      <c r="D19" s="43">
        <f t="shared" si="0"/>
        <v>1135.0313616422097</v>
      </c>
      <c r="E19" s="46">
        <v>28265</v>
      </c>
      <c r="F19" s="46">
        <v>20693</v>
      </c>
      <c r="G19" s="69">
        <v>7572</v>
      </c>
      <c r="H19" s="45">
        <v>61027</v>
      </c>
      <c r="I19" s="51">
        <v>4876527</v>
      </c>
      <c r="J19" s="45">
        <v>2991808</v>
      </c>
      <c r="K19" s="54">
        <v>4.577900721</v>
      </c>
      <c r="L19" s="54">
        <v>27.46456323</v>
      </c>
      <c r="M19" s="54">
        <v>67.00072331</v>
      </c>
      <c r="N19" s="46">
        <v>183678</v>
      </c>
      <c r="O19" s="45">
        <v>177914</v>
      </c>
    </row>
    <row r="20" spans="1:15" ht="15" customHeight="1">
      <c r="A20" s="19" t="s">
        <v>51</v>
      </c>
      <c r="B20" s="70">
        <v>2186.62</v>
      </c>
      <c r="C20" s="68">
        <v>11808173</v>
      </c>
      <c r="D20" s="43">
        <f t="shared" si="0"/>
        <v>5400.194363904108</v>
      </c>
      <c r="E20" s="46">
        <v>36222</v>
      </c>
      <c r="F20" s="46">
        <v>20350</v>
      </c>
      <c r="G20" s="69">
        <v>15872</v>
      </c>
      <c r="H20" s="45">
        <v>256465</v>
      </c>
      <c r="I20" s="51">
        <v>10235794</v>
      </c>
      <c r="J20" s="45">
        <v>6309698</v>
      </c>
      <c r="K20" s="54">
        <v>0.496457992</v>
      </c>
      <c r="L20" s="54">
        <v>25.59293646</v>
      </c>
      <c r="M20" s="54">
        <v>72.06579459</v>
      </c>
      <c r="N20" s="46">
        <v>435689</v>
      </c>
      <c r="O20" s="45">
        <v>418398</v>
      </c>
    </row>
    <row r="21" spans="1:15" ht="15" customHeight="1">
      <c r="A21" s="19" t="s">
        <v>52</v>
      </c>
      <c r="B21" s="67">
        <v>2414.27</v>
      </c>
      <c r="C21" s="68">
        <v>8325317</v>
      </c>
      <c r="D21" s="43">
        <f t="shared" si="0"/>
        <v>3448.3785989139574</v>
      </c>
      <c r="E21" s="46">
        <v>43469</v>
      </c>
      <c r="F21" s="46">
        <v>34865</v>
      </c>
      <c r="G21" s="69">
        <v>8604</v>
      </c>
      <c r="H21" s="45">
        <v>108680</v>
      </c>
      <c r="I21" s="51">
        <v>7006915</v>
      </c>
      <c r="J21" s="45">
        <v>4273200</v>
      </c>
      <c r="K21" s="54">
        <v>1.177852663</v>
      </c>
      <c r="L21" s="54">
        <v>31.4957409</v>
      </c>
      <c r="M21" s="54">
        <v>66.29685014</v>
      </c>
      <c r="N21" s="46">
        <v>251824</v>
      </c>
      <c r="O21" s="45">
        <v>243457</v>
      </c>
    </row>
    <row r="22" spans="1:15" ht="15" customHeight="1">
      <c r="A22" s="19" t="s">
        <v>53</v>
      </c>
      <c r="B22" s="70">
        <v>12581.75</v>
      </c>
      <c r="C22" s="68">
        <v>2493939</v>
      </c>
      <c r="D22" s="43">
        <f t="shared" si="0"/>
        <v>198.2187692491108</v>
      </c>
      <c r="E22" s="46">
        <v>1587</v>
      </c>
      <c r="F22" s="46">
        <v>1458</v>
      </c>
      <c r="G22" s="69">
        <v>129</v>
      </c>
      <c r="H22" s="45">
        <v>10120</v>
      </c>
      <c r="I22" s="51">
        <v>2080953</v>
      </c>
      <c r="J22" s="45">
        <v>1317329</v>
      </c>
      <c r="K22" s="54">
        <v>9.100460098</v>
      </c>
      <c r="L22" s="54">
        <v>36.03647988</v>
      </c>
      <c r="M22" s="54">
        <v>54.71806967</v>
      </c>
      <c r="N22" s="46">
        <v>34526</v>
      </c>
      <c r="O22" s="45">
        <v>35260</v>
      </c>
    </row>
    <row r="23" spans="1:15" ht="21.75" customHeight="1">
      <c r="A23" s="19" t="s">
        <v>54</v>
      </c>
      <c r="B23" s="70">
        <v>4246.47</v>
      </c>
      <c r="C23" s="68">
        <v>1126114</v>
      </c>
      <c r="D23" s="43">
        <f t="shared" si="0"/>
        <v>265.18826225076356</v>
      </c>
      <c r="E23" s="46">
        <v>496</v>
      </c>
      <c r="F23" s="46">
        <v>637</v>
      </c>
      <c r="G23" s="69">
        <v>-141</v>
      </c>
      <c r="H23" s="45">
        <v>7976</v>
      </c>
      <c r="I23" s="51">
        <v>952959</v>
      </c>
      <c r="J23" s="45">
        <v>615202</v>
      </c>
      <c r="K23" s="54">
        <v>5.645950436</v>
      </c>
      <c r="L23" s="54">
        <v>39.82252984</v>
      </c>
      <c r="M23" s="54">
        <v>54.46958885</v>
      </c>
      <c r="N23" s="46">
        <v>18064</v>
      </c>
      <c r="O23" s="45">
        <v>18578</v>
      </c>
    </row>
    <row r="24" spans="1:15" ht="15" customHeight="1">
      <c r="A24" s="19" t="s">
        <v>55</v>
      </c>
      <c r="B24" s="67">
        <v>4184.89</v>
      </c>
      <c r="C24" s="68">
        <v>1183740</v>
      </c>
      <c r="D24" s="43">
        <f t="shared" si="0"/>
        <v>282.86048139855524</v>
      </c>
      <c r="E24" s="46">
        <v>1440</v>
      </c>
      <c r="F24" s="46">
        <v>2266</v>
      </c>
      <c r="G24" s="69">
        <v>-826</v>
      </c>
      <c r="H24" s="45">
        <v>7131</v>
      </c>
      <c r="I24" s="51">
        <v>990243</v>
      </c>
      <c r="J24" s="45">
        <v>631322</v>
      </c>
      <c r="K24" s="54">
        <v>5.395978597</v>
      </c>
      <c r="L24" s="54">
        <v>33.53771926</v>
      </c>
      <c r="M24" s="54">
        <v>60.88762945</v>
      </c>
      <c r="N24" s="46">
        <v>22536</v>
      </c>
      <c r="O24" s="45">
        <v>24169</v>
      </c>
    </row>
    <row r="25" spans="1:15" ht="15" customHeight="1">
      <c r="A25" s="19" t="s">
        <v>56</v>
      </c>
      <c r="B25" s="67">
        <v>4188.55</v>
      </c>
      <c r="C25" s="68">
        <v>829482</v>
      </c>
      <c r="D25" s="43">
        <f t="shared" si="0"/>
        <v>198.0355970443232</v>
      </c>
      <c r="E25" s="46">
        <v>511</v>
      </c>
      <c r="F25" s="46">
        <v>1256</v>
      </c>
      <c r="G25" s="69">
        <v>-745</v>
      </c>
      <c r="H25" s="45">
        <v>9884</v>
      </c>
      <c r="I25" s="51">
        <v>686320</v>
      </c>
      <c r="J25" s="45">
        <v>451422</v>
      </c>
      <c r="K25" s="54">
        <v>6.517848045</v>
      </c>
      <c r="L25" s="54">
        <v>38.11466876</v>
      </c>
      <c r="M25" s="54">
        <v>55.19491739</v>
      </c>
      <c r="N25" s="46">
        <v>12655</v>
      </c>
      <c r="O25" s="45">
        <v>13729</v>
      </c>
    </row>
    <row r="26" spans="1:15" ht="15" customHeight="1">
      <c r="A26" s="19" t="s">
        <v>57</v>
      </c>
      <c r="B26" s="70">
        <v>4465.37</v>
      </c>
      <c r="C26" s="68">
        <v>889236</v>
      </c>
      <c r="D26" s="43">
        <f t="shared" si="0"/>
        <v>199.14049675614788</v>
      </c>
      <c r="E26" s="46">
        <v>3226</v>
      </c>
      <c r="F26" s="46">
        <v>1754</v>
      </c>
      <c r="G26" s="69">
        <v>1472</v>
      </c>
      <c r="H26" s="45">
        <v>11030</v>
      </c>
      <c r="I26" s="51">
        <v>735869</v>
      </c>
      <c r="J26" s="45">
        <v>462446</v>
      </c>
      <c r="K26" s="54">
        <v>9.919428431</v>
      </c>
      <c r="L26" s="54">
        <v>35.34163989</v>
      </c>
      <c r="M26" s="54">
        <v>54.65654368</v>
      </c>
      <c r="N26" s="46">
        <v>18604</v>
      </c>
      <c r="O26" s="45">
        <v>18307</v>
      </c>
    </row>
    <row r="27" spans="1:15" ht="15" customHeight="1">
      <c r="A27" s="19" t="s">
        <v>58</v>
      </c>
      <c r="B27" s="70">
        <v>13585.22</v>
      </c>
      <c r="C27" s="68">
        <v>2213488</v>
      </c>
      <c r="D27" s="43">
        <f t="shared" si="0"/>
        <v>162.9335410100094</v>
      </c>
      <c r="E27" s="46">
        <v>7198</v>
      </c>
      <c r="F27" s="46">
        <v>2821</v>
      </c>
      <c r="G27" s="69">
        <v>4377</v>
      </c>
      <c r="H27" s="45">
        <v>31442</v>
      </c>
      <c r="I27" s="51">
        <v>1838390</v>
      </c>
      <c r="J27" s="45">
        <v>1218325</v>
      </c>
      <c r="K27" s="54">
        <v>12.76679047</v>
      </c>
      <c r="L27" s="54">
        <v>36.27907168</v>
      </c>
      <c r="M27" s="54">
        <v>50.84669526</v>
      </c>
      <c r="N27" s="46">
        <v>39432</v>
      </c>
      <c r="O27" s="45">
        <v>38432</v>
      </c>
    </row>
    <row r="28" spans="1:15" ht="21.75" customHeight="1">
      <c r="A28" s="19" t="s">
        <v>59</v>
      </c>
      <c r="B28" s="70">
        <v>10598.17</v>
      </c>
      <c r="C28" s="68">
        <v>2111254</v>
      </c>
      <c r="D28" s="43">
        <f t="shared" si="0"/>
        <v>199.20929745418312</v>
      </c>
      <c r="E28" s="46">
        <v>4536</v>
      </c>
      <c r="F28" s="46">
        <v>4341</v>
      </c>
      <c r="G28" s="69">
        <v>195</v>
      </c>
      <c r="H28" s="45">
        <v>28499</v>
      </c>
      <c r="I28" s="51">
        <v>1752503</v>
      </c>
      <c r="J28" s="45">
        <v>1111812</v>
      </c>
      <c r="K28" s="54">
        <v>4.469460664</v>
      </c>
      <c r="L28" s="54">
        <v>41.02015449</v>
      </c>
      <c r="M28" s="54">
        <v>54.41810306</v>
      </c>
      <c r="N28" s="46">
        <v>37092</v>
      </c>
      <c r="O28" s="45">
        <v>38693</v>
      </c>
    </row>
    <row r="29" spans="1:15" ht="15" customHeight="1">
      <c r="A29" s="19" t="s">
        <v>60</v>
      </c>
      <c r="B29" s="70">
        <v>7778.95</v>
      </c>
      <c r="C29" s="68">
        <v>3759511</v>
      </c>
      <c r="D29" s="43">
        <f t="shared" si="0"/>
        <v>483.2928608616844</v>
      </c>
      <c r="E29" s="46">
        <v>10264</v>
      </c>
      <c r="F29" s="46">
        <v>9897</v>
      </c>
      <c r="G29" s="69">
        <v>367</v>
      </c>
      <c r="H29" s="45">
        <v>55376</v>
      </c>
      <c r="I29" s="51">
        <v>3117915</v>
      </c>
      <c r="J29" s="45">
        <v>2040327</v>
      </c>
      <c r="K29" s="54">
        <v>6.130585931</v>
      </c>
      <c r="L29" s="54">
        <v>38.82318864</v>
      </c>
      <c r="M29" s="54">
        <v>54.88350642</v>
      </c>
      <c r="N29" s="46">
        <v>68476</v>
      </c>
      <c r="O29" s="45">
        <v>71803</v>
      </c>
    </row>
    <row r="30" spans="1:15" ht="15" customHeight="1">
      <c r="A30" s="19" t="s">
        <v>61</v>
      </c>
      <c r="B30" s="70">
        <v>5150.45</v>
      </c>
      <c r="C30" s="68">
        <v>6932108</v>
      </c>
      <c r="D30" s="43">
        <f t="shared" si="0"/>
        <v>1345.9227834461067</v>
      </c>
      <c r="E30" s="46">
        <v>34627</v>
      </c>
      <c r="F30" s="46">
        <v>31236</v>
      </c>
      <c r="G30" s="69">
        <v>3391</v>
      </c>
      <c r="H30" s="45">
        <v>124675</v>
      </c>
      <c r="I30" s="51">
        <v>5738121</v>
      </c>
      <c r="J30" s="45">
        <v>3685478</v>
      </c>
      <c r="K30" s="54">
        <v>3.32749239</v>
      </c>
      <c r="L30" s="54">
        <v>38.95044279</v>
      </c>
      <c r="M30" s="54">
        <v>57.41135885</v>
      </c>
      <c r="N30" s="46">
        <v>124719</v>
      </c>
      <c r="O30" s="45">
        <v>122768</v>
      </c>
    </row>
    <row r="31" spans="1:15" ht="15" customHeight="1">
      <c r="A31" s="19" t="s">
        <v>62</v>
      </c>
      <c r="B31" s="70">
        <v>5773.66</v>
      </c>
      <c r="C31" s="68">
        <v>1855400</v>
      </c>
      <c r="D31" s="43">
        <f t="shared" si="0"/>
        <v>321.35595099122565</v>
      </c>
      <c r="E31" s="46">
        <v>6783</v>
      </c>
      <c r="F31" s="46">
        <v>3230</v>
      </c>
      <c r="G31" s="69">
        <v>3553</v>
      </c>
      <c r="H31" s="45">
        <v>26505</v>
      </c>
      <c r="I31" s="51">
        <v>1537557</v>
      </c>
      <c r="J31" s="45">
        <v>948971</v>
      </c>
      <c r="K31" s="54">
        <v>6.492189962</v>
      </c>
      <c r="L31" s="54">
        <v>37.41399895</v>
      </c>
      <c r="M31" s="54">
        <v>55.84385613</v>
      </c>
      <c r="N31" s="46">
        <v>36047</v>
      </c>
      <c r="O31" s="45">
        <v>35628</v>
      </c>
    </row>
    <row r="32" spans="1:15" ht="15" customHeight="1">
      <c r="A32" s="19" t="s">
        <v>63</v>
      </c>
      <c r="B32" s="70">
        <v>4017.36</v>
      </c>
      <c r="C32" s="68">
        <v>1310577</v>
      </c>
      <c r="D32" s="43">
        <f t="shared" si="0"/>
        <v>326.22841866300257</v>
      </c>
      <c r="E32" s="46">
        <v>12133</v>
      </c>
      <c r="F32" s="46">
        <v>4969</v>
      </c>
      <c r="G32" s="69">
        <v>7164</v>
      </c>
      <c r="H32" s="45">
        <v>20349</v>
      </c>
      <c r="I32" s="51">
        <v>1055831</v>
      </c>
      <c r="J32" s="45">
        <v>654947</v>
      </c>
      <c r="K32" s="54">
        <v>5.045751794</v>
      </c>
      <c r="L32" s="54">
        <v>40.80589727</v>
      </c>
      <c r="M32" s="54">
        <v>53.77045776</v>
      </c>
      <c r="N32" s="46">
        <v>33101</v>
      </c>
      <c r="O32" s="45">
        <v>27312</v>
      </c>
    </row>
    <row r="33" spans="1:15" ht="21.75" customHeight="1">
      <c r="A33" s="19" t="s">
        <v>64</v>
      </c>
      <c r="B33" s="67">
        <v>4612.71</v>
      </c>
      <c r="C33" s="68">
        <v>2631498</v>
      </c>
      <c r="D33" s="43">
        <f t="shared" si="0"/>
        <v>570.48849808464</v>
      </c>
      <c r="E33" s="46">
        <v>124</v>
      </c>
      <c r="F33" s="46">
        <v>4463</v>
      </c>
      <c r="G33" s="69">
        <v>-4339</v>
      </c>
      <c r="H33" s="45">
        <v>55439</v>
      </c>
      <c r="I33" s="51">
        <v>2229443</v>
      </c>
      <c r="J33" s="45">
        <v>1315528</v>
      </c>
      <c r="K33" s="54">
        <v>3.283396477</v>
      </c>
      <c r="L33" s="54">
        <v>30.52569007</v>
      </c>
      <c r="M33" s="54">
        <v>64.7277747</v>
      </c>
      <c r="N33" s="46">
        <v>67033</v>
      </c>
      <c r="O33" s="45">
        <v>69515</v>
      </c>
    </row>
    <row r="34" spans="1:15" ht="15" customHeight="1">
      <c r="A34" s="19" t="s">
        <v>65</v>
      </c>
      <c r="B34" s="67">
        <v>1892.76</v>
      </c>
      <c r="C34" s="68">
        <v>8801878</v>
      </c>
      <c r="D34" s="43">
        <f t="shared" si="0"/>
        <v>4650.2874109765635</v>
      </c>
      <c r="E34" s="46">
        <v>-1914</v>
      </c>
      <c r="F34" s="46">
        <v>30783</v>
      </c>
      <c r="G34" s="69">
        <v>-32697</v>
      </c>
      <c r="H34" s="45">
        <v>209603</v>
      </c>
      <c r="I34" s="51">
        <v>7459820</v>
      </c>
      <c r="J34" s="45">
        <v>4370513</v>
      </c>
      <c r="K34" s="54">
        <v>0.639032535</v>
      </c>
      <c r="L34" s="54">
        <v>33.1605466</v>
      </c>
      <c r="M34" s="54">
        <v>65.05677938</v>
      </c>
      <c r="N34" s="46">
        <v>192521</v>
      </c>
      <c r="O34" s="45">
        <v>220370</v>
      </c>
    </row>
    <row r="35" spans="1:15" ht="15" customHeight="1">
      <c r="A35" s="20" t="s">
        <v>66</v>
      </c>
      <c r="B35" s="71">
        <v>8389.7</v>
      </c>
      <c r="C35" s="72">
        <v>5432758</v>
      </c>
      <c r="D35" s="44">
        <f t="shared" si="0"/>
        <v>647.5509255396497</v>
      </c>
      <c r="E35" s="47">
        <v>22588</v>
      </c>
      <c r="F35" s="73">
        <v>13225</v>
      </c>
      <c r="G35" s="73">
        <v>9363</v>
      </c>
      <c r="H35" s="49">
        <v>98312</v>
      </c>
      <c r="I35" s="52">
        <v>4519252</v>
      </c>
      <c r="J35" s="49">
        <v>2604791</v>
      </c>
      <c r="K35" s="55">
        <v>3.026154498</v>
      </c>
      <c r="L35" s="55">
        <v>33.39953186</v>
      </c>
      <c r="M35" s="55">
        <v>62.67458694</v>
      </c>
      <c r="N35" s="47">
        <v>128729</v>
      </c>
      <c r="O35" s="49">
        <v>118822</v>
      </c>
    </row>
    <row r="36" spans="1:15" ht="15" customHeight="1">
      <c r="A36" s="19" t="s">
        <v>67</v>
      </c>
      <c r="B36" s="67">
        <v>3691.09</v>
      </c>
      <c r="C36" s="68">
        <v>1444134</v>
      </c>
      <c r="D36" s="43">
        <f t="shared" si="0"/>
        <v>391.2486555461937</v>
      </c>
      <c r="E36" s="46">
        <v>5516</v>
      </c>
      <c r="F36" s="46">
        <v>3472</v>
      </c>
      <c r="G36" s="69">
        <v>2044</v>
      </c>
      <c r="H36" s="45">
        <v>10649</v>
      </c>
      <c r="I36" s="51">
        <v>1197453</v>
      </c>
      <c r="J36" s="45">
        <v>665774</v>
      </c>
      <c r="K36" s="54">
        <v>3.855963135</v>
      </c>
      <c r="L36" s="54">
        <v>30.93947796</v>
      </c>
      <c r="M36" s="54">
        <v>64.12341125</v>
      </c>
      <c r="N36" s="46">
        <v>40490</v>
      </c>
      <c r="O36" s="45">
        <v>38854</v>
      </c>
    </row>
    <row r="37" spans="1:15" ht="15" customHeight="1">
      <c r="A37" s="19" t="s">
        <v>68</v>
      </c>
      <c r="B37" s="67">
        <v>4724.56</v>
      </c>
      <c r="C37" s="68">
        <v>1078098</v>
      </c>
      <c r="D37" s="43">
        <f t="shared" si="0"/>
        <v>228.19013834092485</v>
      </c>
      <c r="E37" s="46">
        <v>-1481</v>
      </c>
      <c r="F37" s="46">
        <v>13</v>
      </c>
      <c r="G37" s="69">
        <v>-1494</v>
      </c>
      <c r="H37" s="45">
        <v>6022</v>
      </c>
      <c r="I37" s="51">
        <v>904667</v>
      </c>
      <c r="J37" s="45">
        <v>521584</v>
      </c>
      <c r="K37" s="54">
        <v>11.66120893</v>
      </c>
      <c r="L37" s="54">
        <v>28.16804196</v>
      </c>
      <c r="M37" s="54">
        <v>59.52425688</v>
      </c>
      <c r="N37" s="46">
        <v>17870</v>
      </c>
      <c r="O37" s="45">
        <v>19731</v>
      </c>
    </row>
    <row r="38" spans="1:15" ht="21.75" customHeight="1">
      <c r="A38" s="19" t="s">
        <v>69</v>
      </c>
      <c r="B38" s="67">
        <v>3507.08</v>
      </c>
      <c r="C38" s="68">
        <v>614335</v>
      </c>
      <c r="D38" s="43">
        <f t="shared" si="0"/>
        <v>175.16994194600636</v>
      </c>
      <c r="E38" s="46">
        <v>-134</v>
      </c>
      <c r="F38" s="46">
        <v>227</v>
      </c>
      <c r="G38" s="69">
        <v>-361</v>
      </c>
      <c r="H38" s="45">
        <v>3030</v>
      </c>
      <c r="I38" s="51">
        <v>509344</v>
      </c>
      <c r="J38" s="45">
        <v>326765</v>
      </c>
      <c r="K38" s="54">
        <v>13.96508194</v>
      </c>
      <c r="L38" s="54">
        <v>30.37565223</v>
      </c>
      <c r="M38" s="54">
        <v>55.45483757</v>
      </c>
      <c r="N38" s="46">
        <v>12553</v>
      </c>
      <c r="O38" s="45">
        <v>12840</v>
      </c>
    </row>
    <row r="39" spans="1:15" ht="15" customHeight="1">
      <c r="A39" s="19" t="s">
        <v>70</v>
      </c>
      <c r="B39" s="67">
        <v>6707.23</v>
      </c>
      <c r="C39" s="68">
        <v>768037</v>
      </c>
      <c r="D39" s="43">
        <f t="shared" si="0"/>
        <v>114.50882107815</v>
      </c>
      <c r="E39" s="46">
        <v>-1904</v>
      </c>
      <c r="F39" s="46">
        <v>-996</v>
      </c>
      <c r="G39" s="69">
        <v>-908</v>
      </c>
      <c r="H39" s="45">
        <v>3744</v>
      </c>
      <c r="I39" s="51">
        <v>644959</v>
      </c>
      <c r="J39" s="45">
        <v>406463</v>
      </c>
      <c r="K39" s="54">
        <v>13.69546552</v>
      </c>
      <c r="L39" s="54">
        <v>30.3346184</v>
      </c>
      <c r="M39" s="54">
        <v>55.86387937</v>
      </c>
      <c r="N39" s="46">
        <v>15324</v>
      </c>
      <c r="O39" s="45">
        <v>16337</v>
      </c>
    </row>
    <row r="40" spans="1:15" ht="15" customHeight="1">
      <c r="A40" s="19" t="s">
        <v>71</v>
      </c>
      <c r="B40" s="70">
        <v>7111.05</v>
      </c>
      <c r="C40" s="68">
        <v>1955579</v>
      </c>
      <c r="D40" s="43">
        <f t="shared" si="0"/>
        <v>275.00566020489237</v>
      </c>
      <c r="E40" s="46">
        <v>2969</v>
      </c>
      <c r="F40" s="46">
        <v>2805</v>
      </c>
      <c r="G40" s="46">
        <v>164</v>
      </c>
      <c r="H40" s="45">
        <v>14664</v>
      </c>
      <c r="I40" s="51">
        <v>1633552</v>
      </c>
      <c r="J40" s="45">
        <v>989559</v>
      </c>
      <c r="K40" s="54">
        <v>7.869667195</v>
      </c>
      <c r="L40" s="54">
        <v>34.76993287</v>
      </c>
      <c r="M40" s="54">
        <v>57.11918137</v>
      </c>
      <c r="N40" s="46">
        <v>39721</v>
      </c>
      <c r="O40" s="45">
        <v>39696</v>
      </c>
    </row>
    <row r="41" spans="1:15" ht="15" customHeight="1">
      <c r="A41" s="19" t="s">
        <v>72</v>
      </c>
      <c r="B41" s="67">
        <v>8475.91</v>
      </c>
      <c r="C41" s="68">
        <v>2882745</v>
      </c>
      <c r="D41" s="43">
        <f t="shared" si="0"/>
        <v>340.1103834278561</v>
      </c>
      <c r="E41" s="46">
        <v>671</v>
      </c>
      <c r="F41" s="46">
        <v>5524</v>
      </c>
      <c r="G41" s="46">
        <v>-4853</v>
      </c>
      <c r="H41" s="45">
        <v>27024</v>
      </c>
      <c r="I41" s="51">
        <v>2412765</v>
      </c>
      <c r="J41" s="45">
        <v>1472610</v>
      </c>
      <c r="K41" s="54">
        <v>5.653295849</v>
      </c>
      <c r="L41" s="54">
        <v>31.86288291</v>
      </c>
      <c r="M41" s="54">
        <v>61.90023156</v>
      </c>
      <c r="N41" s="46">
        <v>64240</v>
      </c>
      <c r="O41" s="45">
        <v>68553</v>
      </c>
    </row>
    <row r="42" spans="1:15" ht="15" customHeight="1">
      <c r="A42" s="19" t="s">
        <v>73</v>
      </c>
      <c r="B42" s="67">
        <v>6110.01</v>
      </c>
      <c r="C42" s="68">
        <v>1547083</v>
      </c>
      <c r="D42" s="43">
        <f t="shared" si="0"/>
        <v>253.20465923951025</v>
      </c>
      <c r="E42" s="46">
        <v>-3899</v>
      </c>
      <c r="F42" s="46">
        <v>-1089</v>
      </c>
      <c r="G42" s="46">
        <v>-2810</v>
      </c>
      <c r="H42" s="45">
        <v>14853</v>
      </c>
      <c r="I42" s="51">
        <v>1314541</v>
      </c>
      <c r="J42" s="45">
        <v>784540</v>
      </c>
      <c r="K42" s="54">
        <v>8.789864124</v>
      </c>
      <c r="L42" s="54">
        <v>31.0596018</v>
      </c>
      <c r="M42" s="54">
        <v>59.9383078</v>
      </c>
      <c r="N42" s="46">
        <v>34404</v>
      </c>
      <c r="O42" s="45">
        <v>36531</v>
      </c>
    </row>
    <row r="43" spans="1:15" ht="21.75" customHeight="1">
      <c r="A43" s="19" t="s">
        <v>74</v>
      </c>
      <c r="B43" s="67">
        <v>4144.76</v>
      </c>
      <c r="C43" s="68">
        <v>831326</v>
      </c>
      <c r="D43" s="43">
        <f t="shared" si="0"/>
        <v>200.57277140292803</v>
      </c>
      <c r="E43" s="46">
        <v>-596</v>
      </c>
      <c r="F43" s="46">
        <v>-419</v>
      </c>
      <c r="G43" s="46">
        <v>-177</v>
      </c>
      <c r="H43" s="45">
        <v>2453</v>
      </c>
      <c r="I43" s="51">
        <v>699406</v>
      </c>
      <c r="J43" s="45">
        <v>406031</v>
      </c>
      <c r="K43" s="54">
        <v>12.15399809</v>
      </c>
      <c r="L43" s="54">
        <v>30.55160813</v>
      </c>
      <c r="M43" s="54">
        <v>56.75502609</v>
      </c>
      <c r="N43" s="46">
        <v>14647</v>
      </c>
      <c r="O43" s="45">
        <v>15188</v>
      </c>
    </row>
    <row r="44" spans="1:15" ht="15" customHeight="1">
      <c r="A44" s="19" t="s">
        <v>75</v>
      </c>
      <c r="B44" s="70">
        <v>1875.15</v>
      </c>
      <c r="C44" s="68">
        <v>1028261</v>
      </c>
      <c r="D44" s="43">
        <f t="shared" si="0"/>
        <v>548.36199770685</v>
      </c>
      <c r="E44" s="46">
        <v>422</v>
      </c>
      <c r="F44" s="46">
        <v>637</v>
      </c>
      <c r="G44" s="46">
        <v>-215</v>
      </c>
      <c r="H44" s="45">
        <v>4765</v>
      </c>
      <c r="I44" s="51">
        <v>865254</v>
      </c>
      <c r="J44" s="45">
        <v>527995</v>
      </c>
      <c r="K44" s="54">
        <v>8.562012898</v>
      </c>
      <c r="L44" s="54">
        <v>30.9099518</v>
      </c>
      <c r="M44" s="54">
        <v>60.39659466</v>
      </c>
      <c r="N44" s="46">
        <v>25404</v>
      </c>
      <c r="O44" s="45">
        <v>25453</v>
      </c>
    </row>
    <row r="45" spans="1:15" ht="15" customHeight="1">
      <c r="A45" s="19" t="s">
        <v>76</v>
      </c>
      <c r="B45" s="74">
        <v>5675.59</v>
      </c>
      <c r="C45" s="68">
        <v>1503629</v>
      </c>
      <c r="D45" s="43">
        <f t="shared" si="0"/>
        <v>264.9291086917836</v>
      </c>
      <c r="E45" s="46">
        <v>-1500</v>
      </c>
      <c r="F45" s="46">
        <v>223</v>
      </c>
      <c r="G45" s="46">
        <v>-1723</v>
      </c>
      <c r="H45" s="45">
        <v>4609</v>
      </c>
      <c r="I45" s="51">
        <v>1261091</v>
      </c>
      <c r="J45" s="45">
        <v>736919</v>
      </c>
      <c r="K45" s="54">
        <v>12.01651742</v>
      </c>
      <c r="L45" s="54">
        <v>30.3150007</v>
      </c>
      <c r="M45" s="54">
        <v>57.50157073</v>
      </c>
      <c r="N45" s="46">
        <v>27168</v>
      </c>
      <c r="O45" s="45">
        <v>28955</v>
      </c>
    </row>
    <row r="46" spans="1:15" ht="15" customHeight="1">
      <c r="A46" s="19" t="s">
        <v>77</v>
      </c>
      <c r="B46" s="74">
        <v>7104.19</v>
      </c>
      <c r="C46" s="68">
        <v>813553</v>
      </c>
      <c r="D46" s="43">
        <f t="shared" si="0"/>
        <v>114.51734821281526</v>
      </c>
      <c r="E46" s="46">
        <v>-1450</v>
      </c>
      <c r="F46" s="46">
        <v>-1146</v>
      </c>
      <c r="G46" s="46">
        <v>-304</v>
      </c>
      <c r="H46" s="45">
        <v>2418</v>
      </c>
      <c r="I46" s="51">
        <v>690175</v>
      </c>
      <c r="J46" s="45">
        <v>409277</v>
      </c>
      <c r="K46" s="54">
        <v>14.82883231</v>
      </c>
      <c r="L46" s="54">
        <v>23.32674448</v>
      </c>
      <c r="M46" s="54">
        <v>61.54120559</v>
      </c>
      <c r="N46" s="46">
        <v>14481</v>
      </c>
      <c r="O46" s="45">
        <v>14746</v>
      </c>
    </row>
    <row r="47" spans="1:15" ht="15" customHeight="1">
      <c r="A47" s="19" t="s">
        <v>78</v>
      </c>
      <c r="B47" s="70">
        <v>4967.64</v>
      </c>
      <c r="C47" s="68">
        <v>4970087</v>
      </c>
      <c r="D47" s="43">
        <f t="shared" si="0"/>
        <v>1000.4925880297284</v>
      </c>
      <c r="E47" s="46">
        <v>18178</v>
      </c>
      <c r="F47" s="46">
        <v>11031</v>
      </c>
      <c r="G47" s="46">
        <v>7147</v>
      </c>
      <c r="H47" s="45">
        <v>36032</v>
      </c>
      <c r="I47" s="51">
        <v>4111044</v>
      </c>
      <c r="J47" s="45">
        <v>2326268</v>
      </c>
      <c r="K47" s="54">
        <v>4.337634357</v>
      </c>
      <c r="L47" s="54">
        <v>26.22165632</v>
      </c>
      <c r="M47" s="54">
        <v>68.77358929</v>
      </c>
      <c r="N47" s="46">
        <v>122607</v>
      </c>
      <c r="O47" s="45">
        <v>112778</v>
      </c>
    </row>
    <row r="48" spans="1:15" ht="21.75" customHeight="1">
      <c r="A48" s="19" t="s">
        <v>79</v>
      </c>
      <c r="B48" s="67">
        <v>2439.1</v>
      </c>
      <c r="C48" s="68">
        <v>884780</v>
      </c>
      <c r="D48" s="43">
        <f t="shared" si="0"/>
        <v>362.74855479480135</v>
      </c>
      <c r="E48" s="46">
        <v>-786</v>
      </c>
      <c r="F48" s="46">
        <v>1027</v>
      </c>
      <c r="G48" s="46">
        <v>-1813</v>
      </c>
      <c r="H48" s="45">
        <v>2711</v>
      </c>
      <c r="I48" s="51">
        <v>724000</v>
      </c>
      <c r="J48" s="45">
        <v>443037</v>
      </c>
      <c r="K48" s="54">
        <v>12.81789106</v>
      </c>
      <c r="L48" s="54">
        <v>29.33208739</v>
      </c>
      <c r="M48" s="54">
        <v>57.78095283</v>
      </c>
      <c r="N48" s="46">
        <v>20712</v>
      </c>
      <c r="O48" s="45">
        <v>22148</v>
      </c>
    </row>
    <row r="49" spans="1:15" ht="15" customHeight="1">
      <c r="A49" s="19" t="s">
        <v>80</v>
      </c>
      <c r="B49" s="67">
        <v>4091.4</v>
      </c>
      <c r="C49" s="68">
        <v>1535555</v>
      </c>
      <c r="D49" s="43">
        <f t="shared" si="0"/>
        <v>375.31285134672726</v>
      </c>
      <c r="E49" s="46">
        <v>-5772</v>
      </c>
      <c r="F49" s="46">
        <v>1506</v>
      </c>
      <c r="G49" s="46">
        <v>-7278</v>
      </c>
      <c r="H49" s="45">
        <v>4721</v>
      </c>
      <c r="I49" s="51">
        <v>1267118</v>
      </c>
      <c r="J49" s="45">
        <v>725810</v>
      </c>
      <c r="K49" s="54">
        <v>11.09711908</v>
      </c>
      <c r="L49" s="54">
        <v>24.67615492</v>
      </c>
      <c r="M49" s="54">
        <v>64.08274893</v>
      </c>
      <c r="N49" s="46">
        <v>33002</v>
      </c>
      <c r="O49" s="45">
        <v>39242</v>
      </c>
    </row>
    <row r="50" spans="1:15" ht="15" customHeight="1">
      <c r="A50" s="19" t="s">
        <v>81</v>
      </c>
      <c r="B50" s="70">
        <v>7402.34</v>
      </c>
      <c r="C50" s="68">
        <v>1863457</v>
      </c>
      <c r="D50" s="43">
        <f t="shared" si="0"/>
        <v>251.73890958804918</v>
      </c>
      <c r="E50" s="46">
        <v>1541</v>
      </c>
      <c r="F50" s="46">
        <v>2282</v>
      </c>
      <c r="G50" s="46">
        <v>-741</v>
      </c>
      <c r="H50" s="45">
        <v>5035</v>
      </c>
      <c r="I50" s="51">
        <v>1537403</v>
      </c>
      <c r="J50" s="45">
        <v>897965</v>
      </c>
      <c r="K50" s="54">
        <v>14.20723525</v>
      </c>
      <c r="L50" s="54">
        <v>25.4676964</v>
      </c>
      <c r="M50" s="54">
        <v>60.05835417</v>
      </c>
      <c r="N50" s="46">
        <v>38348</v>
      </c>
      <c r="O50" s="45">
        <v>38709</v>
      </c>
    </row>
    <row r="51" spans="1:15" ht="15" customHeight="1">
      <c r="A51" s="19" t="s">
        <v>82</v>
      </c>
      <c r="B51" s="70">
        <v>6337.28</v>
      </c>
      <c r="C51" s="68">
        <v>1229007</v>
      </c>
      <c r="D51" s="43">
        <f t="shared" si="0"/>
        <v>193.93288603312462</v>
      </c>
      <c r="E51" s="46">
        <v>-1261</v>
      </c>
      <c r="F51" s="46">
        <v>245</v>
      </c>
      <c r="G51" s="46">
        <v>-1506</v>
      </c>
      <c r="H51" s="45">
        <v>4806</v>
      </c>
      <c r="I51" s="51">
        <v>1030111</v>
      </c>
      <c r="J51" s="45">
        <v>601852</v>
      </c>
      <c r="K51" s="54">
        <v>11.33949875</v>
      </c>
      <c r="L51" s="54">
        <v>27.83691007</v>
      </c>
      <c r="M51" s="54">
        <v>60.62088354</v>
      </c>
      <c r="N51" s="46">
        <v>26764</v>
      </c>
      <c r="O51" s="45">
        <v>28222</v>
      </c>
    </row>
    <row r="52" spans="1:15" ht="15" customHeight="1">
      <c r="A52" s="19" t="s">
        <v>83</v>
      </c>
      <c r="B52" s="70">
        <v>7733.66</v>
      </c>
      <c r="C52" s="68">
        <v>1176781</v>
      </c>
      <c r="D52" s="43">
        <f t="shared" si="0"/>
        <v>152.16352929919339</v>
      </c>
      <c r="E52" s="46">
        <v>-655</v>
      </c>
      <c r="F52" s="46">
        <v>2124</v>
      </c>
      <c r="G52" s="46">
        <v>-2779</v>
      </c>
      <c r="H52" s="45">
        <v>2539</v>
      </c>
      <c r="I52" s="51">
        <v>964973</v>
      </c>
      <c r="J52" s="45">
        <v>582549</v>
      </c>
      <c r="K52" s="54">
        <v>14.97195944</v>
      </c>
      <c r="L52" s="54">
        <v>26.5668639</v>
      </c>
      <c r="M52" s="54">
        <v>58.38495989</v>
      </c>
      <c r="N52" s="46">
        <v>26806</v>
      </c>
      <c r="O52" s="45">
        <v>29259</v>
      </c>
    </row>
    <row r="53" spans="1:15" ht="21.75" customHeight="1">
      <c r="A53" s="19" t="s">
        <v>84</v>
      </c>
      <c r="B53" s="70">
        <v>9185.99</v>
      </c>
      <c r="C53" s="68">
        <v>1792418</v>
      </c>
      <c r="D53" s="43">
        <f t="shared" si="0"/>
        <v>195.12518520050642</v>
      </c>
      <c r="E53" s="46">
        <v>-932</v>
      </c>
      <c r="F53" s="46">
        <v>170</v>
      </c>
      <c r="G53" s="46">
        <v>-1102</v>
      </c>
      <c r="H53" s="45">
        <v>3562</v>
      </c>
      <c r="I53" s="51">
        <v>1474289</v>
      </c>
      <c r="J53" s="45">
        <v>843625</v>
      </c>
      <c r="K53" s="54">
        <v>14.85624537</v>
      </c>
      <c r="L53" s="54">
        <v>24.70066677</v>
      </c>
      <c r="M53" s="54">
        <v>60.25437843</v>
      </c>
      <c r="N53" s="46">
        <v>38942</v>
      </c>
      <c r="O53" s="45">
        <v>40062</v>
      </c>
    </row>
    <row r="54" spans="1:15" ht="15" customHeight="1">
      <c r="A54" s="19" t="s">
        <v>85</v>
      </c>
      <c r="B54" s="67">
        <v>2267.48</v>
      </c>
      <c r="C54" s="68">
        <v>1291132</v>
      </c>
      <c r="D54" s="43">
        <f t="shared" si="0"/>
        <v>569.4127401344224</v>
      </c>
      <c r="E54" s="46">
        <v>8427</v>
      </c>
      <c r="F54" s="46">
        <v>9272</v>
      </c>
      <c r="G54" s="69">
        <v>-845</v>
      </c>
      <c r="H54" s="45">
        <v>7045</v>
      </c>
      <c r="I54" s="51">
        <v>991319</v>
      </c>
      <c r="J54" s="45">
        <v>541693</v>
      </c>
      <c r="K54" s="54">
        <v>7.442961234</v>
      </c>
      <c r="L54" s="54">
        <v>19.42890161</v>
      </c>
      <c r="M54" s="54">
        <v>72.8183676</v>
      </c>
      <c r="N54" s="46">
        <v>23335</v>
      </c>
      <c r="O54" s="45">
        <v>23712</v>
      </c>
    </row>
    <row r="55" spans="1:15" ht="18" customHeight="1">
      <c r="A55" s="2"/>
      <c r="B55" s="26" t="s">
        <v>86</v>
      </c>
      <c r="C55" s="21" t="s">
        <v>18</v>
      </c>
      <c r="D55" s="2"/>
      <c r="E55" s="2"/>
      <c r="F55" s="2"/>
      <c r="G55" s="2" t="s">
        <v>2</v>
      </c>
      <c r="H55" s="5"/>
      <c r="I55" s="5"/>
      <c r="J55" s="2"/>
      <c r="K55" s="2"/>
      <c r="L55" s="2"/>
      <c r="M55" s="2"/>
      <c r="N55" s="5"/>
      <c r="O55" s="2"/>
    </row>
    <row r="56" spans="1:15" ht="15" customHeight="1">
      <c r="A56" s="16" t="s">
        <v>87</v>
      </c>
      <c r="B56" s="27" t="s">
        <v>88</v>
      </c>
      <c r="C56" s="12"/>
      <c r="D56" s="13" t="s">
        <v>89</v>
      </c>
      <c r="E56" s="13"/>
      <c r="F56" s="13"/>
      <c r="G56" s="1"/>
      <c r="H56" s="27" t="s">
        <v>90</v>
      </c>
      <c r="I56" s="6"/>
      <c r="J56" s="13" t="s">
        <v>91</v>
      </c>
      <c r="K56" s="13"/>
      <c r="L56" s="13"/>
      <c r="M56" s="1"/>
      <c r="N56" s="8" t="s">
        <v>92</v>
      </c>
      <c r="O56" s="1"/>
    </row>
    <row r="57" spans="1:15" ht="15" customHeight="1">
      <c r="A57" s="1"/>
      <c r="B57" s="7" t="s">
        <v>93</v>
      </c>
      <c r="C57" s="14"/>
      <c r="D57" s="13"/>
      <c r="E57" s="15" t="s">
        <v>94</v>
      </c>
      <c r="F57" s="1"/>
      <c r="G57" s="1"/>
      <c r="H57" s="7" t="s">
        <v>95</v>
      </c>
      <c r="I57" s="6"/>
      <c r="J57" s="57"/>
      <c r="K57" s="16" t="s">
        <v>96</v>
      </c>
      <c r="L57" s="1"/>
      <c r="M57" s="1"/>
      <c r="N57" s="8" t="s">
        <v>97</v>
      </c>
      <c r="O57" s="1"/>
    </row>
    <row r="58" spans="1:15" ht="15" customHeight="1">
      <c r="A58" s="1"/>
      <c r="B58" s="22" t="s">
        <v>98</v>
      </c>
      <c r="C58" s="9"/>
      <c r="D58" s="11"/>
      <c r="E58" s="75"/>
      <c r="F58" s="11"/>
      <c r="G58" s="11"/>
      <c r="H58" s="10" t="s">
        <v>99</v>
      </c>
      <c r="I58" s="38"/>
      <c r="J58" s="39"/>
      <c r="K58" s="39"/>
      <c r="L58" s="11"/>
      <c r="M58" s="11"/>
      <c r="N58" s="25" t="s">
        <v>100</v>
      </c>
      <c r="O58" s="11"/>
    </row>
    <row r="59" spans="1:15" ht="13.5" customHeight="1">
      <c r="A59" s="18"/>
      <c r="B59" s="33" t="s">
        <v>101</v>
      </c>
      <c r="C59" s="2"/>
      <c r="D59" s="2"/>
      <c r="E59" s="2"/>
      <c r="F59" s="2"/>
      <c r="G59" s="2"/>
      <c r="H59" s="2"/>
      <c r="I59" s="34" t="s">
        <v>102</v>
      </c>
      <c r="K59" s="1"/>
      <c r="L59" s="2"/>
      <c r="M59" s="2"/>
      <c r="N59" s="2"/>
      <c r="O59" s="2"/>
    </row>
    <row r="60" spans="1:15" ht="12.75" customHeight="1">
      <c r="A60" s="1"/>
      <c r="B60" s="34" t="s">
        <v>103</v>
      </c>
      <c r="C60" s="1"/>
      <c r="D60" s="1"/>
      <c r="E60" s="1"/>
      <c r="F60" s="1"/>
      <c r="G60" s="1"/>
      <c r="H60" s="1"/>
      <c r="I60" s="34" t="s">
        <v>104</v>
      </c>
      <c r="K60" s="1"/>
      <c r="L60" s="1"/>
      <c r="M60" s="1"/>
      <c r="N60" s="1"/>
      <c r="O60" s="1"/>
    </row>
    <row r="61" spans="1:15" ht="12.75" customHeight="1">
      <c r="A61" s="1"/>
      <c r="B61" s="34" t="s">
        <v>105</v>
      </c>
      <c r="C61" s="1"/>
      <c r="D61" s="1"/>
      <c r="E61" s="1"/>
      <c r="F61" s="1"/>
      <c r="G61" s="1"/>
      <c r="H61" s="1"/>
      <c r="I61" s="34" t="s">
        <v>106</v>
      </c>
      <c r="K61" s="1"/>
      <c r="L61" s="1"/>
      <c r="M61" s="1"/>
      <c r="N61" s="1"/>
      <c r="O61" s="1"/>
    </row>
    <row r="62" spans="1:15" ht="12.75" customHeight="1">
      <c r="A62" s="16" t="s">
        <v>2</v>
      </c>
      <c r="B62" s="35" t="s">
        <v>107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 t="s">
        <v>18</v>
      </c>
      <c r="N62" s="1" t="s">
        <v>18</v>
      </c>
      <c r="O62" s="1"/>
    </row>
    <row r="63" ht="12.75" customHeight="1">
      <c r="B63" s="34" t="s">
        <v>108</v>
      </c>
    </row>
  </sheetData>
  <printOptions/>
  <pageMargins left="0.65" right="0.74" top="0.99" bottom="0.591" header="0.512" footer="0.512"/>
  <pageSetup firstPageNumber="1" useFirstPageNumber="1" horizontalDpi="300" verticalDpi="300" orientation="portrait" paperSize="9" scale="72" r:id="rId1"/>
  <headerFooter alignWithMargins="0">
    <oddFooter>&amp;C－&amp;P－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showGridLines="0" zoomScale="75" zoomScaleNormal="75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2.66015625" defaultRowHeight="18"/>
  <cols>
    <col min="1" max="1" width="10.66015625" style="56" customWidth="1"/>
    <col min="2" max="15" width="11.58203125" style="56" customWidth="1"/>
    <col min="16" max="16384" width="12.66015625" style="56" customWidth="1"/>
  </cols>
  <sheetData>
    <row r="1" spans="2:5" ht="30.75" customHeight="1">
      <c r="B1" s="76" t="s">
        <v>109</v>
      </c>
      <c r="D1" s="77"/>
      <c r="E1" s="78" t="s">
        <v>110</v>
      </c>
    </row>
    <row r="2" spans="1:15" s="81" customFormat="1" ht="13.5" customHeight="1">
      <c r="A2" s="33"/>
      <c r="B2" s="79"/>
      <c r="C2" s="80" t="s">
        <v>111</v>
      </c>
      <c r="D2" s="80"/>
      <c r="E2" s="80"/>
      <c r="F2" s="79" t="s">
        <v>112</v>
      </c>
      <c r="G2" s="80"/>
      <c r="H2" s="80"/>
      <c r="I2" s="79" t="s">
        <v>113</v>
      </c>
      <c r="J2" s="80"/>
      <c r="K2" s="80"/>
      <c r="L2" s="79" t="s">
        <v>114</v>
      </c>
      <c r="M2" s="80"/>
      <c r="N2" s="80"/>
      <c r="O2" s="80"/>
    </row>
    <row r="3" spans="1:15" s="35" customFormat="1" ht="15.75" customHeight="1">
      <c r="A3" s="82"/>
      <c r="B3" s="26" t="s">
        <v>115</v>
      </c>
      <c r="C3" s="26" t="s">
        <v>116</v>
      </c>
      <c r="D3" s="26" t="s">
        <v>117</v>
      </c>
      <c r="E3" s="26" t="s">
        <v>118</v>
      </c>
      <c r="F3" s="26" t="s">
        <v>119</v>
      </c>
      <c r="G3" s="26" t="s">
        <v>120</v>
      </c>
      <c r="H3" s="26" t="s">
        <v>121</v>
      </c>
      <c r="I3" s="26" t="s">
        <v>122</v>
      </c>
      <c r="J3" s="26" t="s">
        <v>123</v>
      </c>
      <c r="K3" s="83" t="s">
        <v>124</v>
      </c>
      <c r="L3" s="26" t="s">
        <v>119</v>
      </c>
      <c r="M3" s="26" t="s">
        <v>121</v>
      </c>
      <c r="N3" s="26" t="s">
        <v>125</v>
      </c>
      <c r="O3" s="26" t="s">
        <v>126</v>
      </c>
    </row>
    <row r="4" spans="1:15" s="35" customFormat="1" ht="15.75" customHeight="1">
      <c r="A4" s="84" t="s">
        <v>17</v>
      </c>
      <c r="B4" s="85"/>
      <c r="C4" s="85"/>
      <c r="D4" s="27" t="s">
        <v>127</v>
      </c>
      <c r="E4" s="85"/>
      <c r="F4" s="85"/>
      <c r="G4" s="27" t="s">
        <v>128</v>
      </c>
      <c r="H4" s="85"/>
      <c r="I4" s="27" t="s">
        <v>128</v>
      </c>
      <c r="J4" s="86"/>
      <c r="K4" s="86"/>
      <c r="L4" s="85"/>
      <c r="M4" s="85"/>
      <c r="N4" s="27" t="s">
        <v>129</v>
      </c>
      <c r="O4" s="27" t="s">
        <v>130</v>
      </c>
    </row>
    <row r="5" spans="1:15" s="35" customFormat="1" ht="15" customHeight="1">
      <c r="A5" s="82"/>
      <c r="B5" s="27" t="s">
        <v>131</v>
      </c>
      <c r="C5" s="27" t="s">
        <v>131</v>
      </c>
      <c r="D5" s="27" t="s">
        <v>131</v>
      </c>
      <c r="E5" s="27" t="s">
        <v>131</v>
      </c>
      <c r="F5" s="85"/>
      <c r="G5" s="87" t="s">
        <v>132</v>
      </c>
      <c r="H5" s="88" t="s">
        <v>133</v>
      </c>
      <c r="I5" s="87" t="s">
        <v>132</v>
      </c>
      <c r="J5" s="27" t="s">
        <v>119</v>
      </c>
      <c r="K5" s="27" t="s">
        <v>121</v>
      </c>
      <c r="L5" s="89" t="s">
        <v>26</v>
      </c>
      <c r="M5" s="89" t="s">
        <v>26</v>
      </c>
      <c r="N5" s="27" t="s">
        <v>134</v>
      </c>
      <c r="O5" s="27" t="s">
        <v>134</v>
      </c>
    </row>
    <row r="6" spans="1:15" s="35" customFormat="1" ht="15" customHeight="1">
      <c r="A6" s="82"/>
      <c r="B6" s="90" t="s">
        <v>135</v>
      </c>
      <c r="C6" s="90" t="s">
        <v>135</v>
      </c>
      <c r="D6" s="90" t="s">
        <v>135</v>
      </c>
      <c r="E6" s="90" t="s">
        <v>136</v>
      </c>
      <c r="F6" s="90" t="s">
        <v>133</v>
      </c>
      <c r="G6" s="91" t="s">
        <v>137</v>
      </c>
      <c r="H6" s="91" t="s">
        <v>34</v>
      </c>
      <c r="I6" s="92" t="s">
        <v>137</v>
      </c>
      <c r="J6" s="93"/>
      <c r="K6" s="91" t="s">
        <v>34</v>
      </c>
      <c r="L6" s="93"/>
      <c r="M6" s="91" t="s">
        <v>34</v>
      </c>
      <c r="N6" s="91" t="s">
        <v>138</v>
      </c>
      <c r="O6" s="91" t="s">
        <v>139</v>
      </c>
    </row>
    <row r="7" spans="1:39" s="102" customFormat="1" ht="19.5" customHeight="1">
      <c r="A7" s="94" t="s">
        <v>38</v>
      </c>
      <c r="B7" s="95">
        <v>3437569</v>
      </c>
      <c r="C7" s="96">
        <v>2646975</v>
      </c>
      <c r="D7" s="96">
        <v>426768</v>
      </c>
      <c r="E7" s="96">
        <v>4117067</v>
      </c>
      <c r="F7" s="96">
        <v>6717025</v>
      </c>
      <c r="G7" s="97">
        <v>-0.6</v>
      </c>
      <c r="H7" s="96">
        <v>62781253</v>
      </c>
      <c r="I7" s="98">
        <v>4.602592143122548</v>
      </c>
      <c r="J7" s="99">
        <v>17.777578573653834</v>
      </c>
      <c r="K7" s="100">
        <v>166.15967011585343</v>
      </c>
      <c r="L7" s="96">
        <v>358139</v>
      </c>
      <c r="M7" s="96">
        <v>9932037</v>
      </c>
      <c r="N7" s="96">
        <v>322841810</v>
      </c>
      <c r="O7" s="96">
        <f aca="true" t="shared" si="0" ref="O7:O54">N7/M7*100</f>
        <v>3250.5095379729255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</row>
    <row r="8" spans="1:39" s="111" customFormat="1" ht="21.75" customHeight="1">
      <c r="A8" s="19" t="s">
        <v>39</v>
      </c>
      <c r="B8" s="103">
        <v>80987</v>
      </c>
      <c r="C8" s="104">
        <v>73588</v>
      </c>
      <c r="D8" s="104">
        <v>33486</v>
      </c>
      <c r="E8" s="104">
        <v>1023415</v>
      </c>
      <c r="F8" s="104">
        <v>287173</v>
      </c>
      <c r="G8" s="105">
        <v>-1.7499863148675279</v>
      </c>
      <c r="H8" s="104">
        <v>2748342</v>
      </c>
      <c r="I8" s="106">
        <v>5.583228646835779</v>
      </c>
      <c r="J8" s="107">
        <v>3.441190198156657</v>
      </c>
      <c r="K8" s="108">
        <v>32.93334523643331</v>
      </c>
      <c r="L8" s="104">
        <v>9043</v>
      </c>
      <c r="M8" s="104">
        <v>233588</v>
      </c>
      <c r="N8" s="104">
        <v>6131489</v>
      </c>
      <c r="O8" s="109">
        <f t="shared" si="0"/>
        <v>2624.916091580047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</row>
    <row r="9" spans="1:39" s="121" customFormat="1" ht="15" customHeight="1">
      <c r="A9" s="112" t="s">
        <v>40</v>
      </c>
      <c r="B9" s="113">
        <v>78592</v>
      </c>
      <c r="C9" s="114">
        <v>67885</v>
      </c>
      <c r="D9" s="114">
        <v>10444</v>
      </c>
      <c r="E9" s="114">
        <v>124964</v>
      </c>
      <c r="F9" s="114">
        <v>77153</v>
      </c>
      <c r="G9" s="115">
        <v>-0.89785747315419</v>
      </c>
      <c r="H9" s="116">
        <v>645479</v>
      </c>
      <c r="I9" s="117">
        <v>7.4798770476789915</v>
      </c>
      <c r="J9" s="118">
        <v>8.032118897805022</v>
      </c>
      <c r="K9" s="119">
        <v>67.1984767155689</v>
      </c>
      <c r="L9" s="114">
        <v>2513</v>
      </c>
      <c r="M9" s="114">
        <v>79758</v>
      </c>
      <c r="N9" s="114">
        <v>1458961</v>
      </c>
      <c r="O9" s="116">
        <f t="shared" si="0"/>
        <v>1829.2346849218889</v>
      </c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1:39" s="121" customFormat="1" ht="15" customHeight="1">
      <c r="A10" s="112" t="s">
        <v>41</v>
      </c>
      <c r="B10" s="113">
        <v>100271</v>
      </c>
      <c r="C10" s="114">
        <v>83839</v>
      </c>
      <c r="D10" s="114">
        <v>8769</v>
      </c>
      <c r="E10" s="114">
        <v>133147</v>
      </c>
      <c r="F10" s="114">
        <v>74546</v>
      </c>
      <c r="G10" s="115">
        <v>0.1760397769266949</v>
      </c>
      <c r="H10" s="116">
        <v>651542</v>
      </c>
      <c r="I10" s="117">
        <v>6.839938999393273</v>
      </c>
      <c r="J10" s="118">
        <v>4.879373835727442</v>
      </c>
      <c r="K10" s="119">
        <v>42.64637925143575</v>
      </c>
      <c r="L10" s="114">
        <v>3524</v>
      </c>
      <c r="M10" s="114">
        <v>119610</v>
      </c>
      <c r="N10" s="114">
        <v>2498441</v>
      </c>
      <c r="O10" s="116">
        <f t="shared" si="0"/>
        <v>2088.8228408995906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</row>
    <row r="11" spans="1:39" s="121" customFormat="1" ht="15" customHeight="1">
      <c r="A11" s="112" t="s">
        <v>42</v>
      </c>
      <c r="B11" s="113">
        <v>93344</v>
      </c>
      <c r="C11" s="114">
        <v>79495</v>
      </c>
      <c r="D11" s="114">
        <v>6771</v>
      </c>
      <c r="E11" s="114">
        <v>126963</v>
      </c>
      <c r="F11" s="114">
        <v>119273</v>
      </c>
      <c r="G11" s="115">
        <v>1.254722186850036</v>
      </c>
      <c r="H11" s="116">
        <v>1122456</v>
      </c>
      <c r="I11" s="117">
        <v>5.85961851319171</v>
      </c>
      <c r="J11" s="118">
        <v>16.37324064502933</v>
      </c>
      <c r="K11" s="119">
        <v>154.08551978617993</v>
      </c>
      <c r="L11" s="114">
        <v>4778</v>
      </c>
      <c r="M11" s="114">
        <v>153144</v>
      </c>
      <c r="N11" s="114">
        <v>3869142</v>
      </c>
      <c r="O11" s="116">
        <f t="shared" si="0"/>
        <v>2526.4731233349003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</row>
    <row r="12" spans="1:39" s="121" customFormat="1" ht="15" customHeight="1">
      <c r="A12" s="112" t="s">
        <v>43</v>
      </c>
      <c r="B12" s="113">
        <v>88513</v>
      </c>
      <c r="C12" s="114">
        <v>77300</v>
      </c>
      <c r="D12" s="114">
        <v>6096</v>
      </c>
      <c r="E12" s="114">
        <v>139442</v>
      </c>
      <c r="F12" s="114">
        <v>70005</v>
      </c>
      <c r="G12" s="115">
        <v>0.65710013228274</v>
      </c>
      <c r="H12" s="116">
        <v>556462</v>
      </c>
      <c r="I12" s="117">
        <v>3.032109701047611</v>
      </c>
      <c r="J12" s="118">
        <v>6.028838179455359</v>
      </c>
      <c r="K12" s="119">
        <v>47.922567688252094</v>
      </c>
      <c r="L12" s="114">
        <v>3438</v>
      </c>
      <c r="M12" s="114">
        <v>100141</v>
      </c>
      <c r="N12" s="114">
        <v>1734926</v>
      </c>
      <c r="O12" s="116">
        <f t="shared" si="0"/>
        <v>1732.4831986898473</v>
      </c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</row>
    <row r="13" spans="1:39" s="102" customFormat="1" ht="19.5" customHeight="1">
      <c r="A13" s="19" t="s">
        <v>44</v>
      </c>
      <c r="B13" s="122">
        <v>75090</v>
      </c>
      <c r="C13" s="123">
        <v>63785</v>
      </c>
      <c r="D13" s="123">
        <v>5132</v>
      </c>
      <c r="E13" s="123">
        <v>116425</v>
      </c>
      <c r="F13" s="123">
        <v>73602</v>
      </c>
      <c r="G13" s="124">
        <v>-0.8673867952482288</v>
      </c>
      <c r="H13" s="125">
        <v>595364</v>
      </c>
      <c r="I13" s="126">
        <v>3.0285725163230732</v>
      </c>
      <c r="J13" s="127">
        <v>7.894398132853962</v>
      </c>
      <c r="K13" s="128">
        <v>63.85750998571324</v>
      </c>
      <c r="L13" s="123">
        <v>4430</v>
      </c>
      <c r="M13" s="123">
        <v>137861</v>
      </c>
      <c r="N13" s="123">
        <v>2863494</v>
      </c>
      <c r="O13" s="125">
        <f t="shared" si="0"/>
        <v>2077.087791326046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</row>
    <row r="14" spans="1:39" s="121" customFormat="1" ht="15" customHeight="1">
      <c r="A14" s="112" t="s">
        <v>45</v>
      </c>
      <c r="B14" s="113">
        <v>119896</v>
      </c>
      <c r="C14" s="114">
        <v>100889</v>
      </c>
      <c r="D14" s="114">
        <v>8816</v>
      </c>
      <c r="E14" s="114">
        <v>142573</v>
      </c>
      <c r="F14" s="114">
        <v>114728</v>
      </c>
      <c r="G14" s="115">
        <v>0.8730821646810568</v>
      </c>
      <c r="H14" s="116">
        <v>1006268</v>
      </c>
      <c r="I14" s="117">
        <v>4.795022000052072</v>
      </c>
      <c r="J14" s="118">
        <v>8.3241912921332</v>
      </c>
      <c r="K14" s="119">
        <v>73.01066281249818</v>
      </c>
      <c r="L14" s="114">
        <v>6797</v>
      </c>
      <c r="M14" s="114">
        <v>218566</v>
      </c>
      <c r="N14" s="114">
        <v>5906705</v>
      </c>
      <c r="O14" s="116">
        <f t="shared" si="0"/>
        <v>2702.4811727350093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</row>
    <row r="15" spans="1:39" s="121" customFormat="1" ht="15" customHeight="1">
      <c r="A15" s="112" t="s">
        <v>46</v>
      </c>
      <c r="B15" s="113">
        <v>140001</v>
      </c>
      <c r="C15" s="114">
        <v>116053</v>
      </c>
      <c r="D15" s="114">
        <v>15740</v>
      </c>
      <c r="E15" s="114">
        <v>151368</v>
      </c>
      <c r="F15" s="114">
        <v>141768</v>
      </c>
      <c r="G15" s="115">
        <v>2.8743097230184245</v>
      </c>
      <c r="H15" s="116">
        <v>1344995</v>
      </c>
      <c r="I15" s="117">
        <v>7.852924950122849</v>
      </c>
      <c r="J15" s="118">
        <v>23.264454130126555</v>
      </c>
      <c r="K15" s="119">
        <v>220.7167660032558</v>
      </c>
      <c r="L15" s="114">
        <v>8652</v>
      </c>
      <c r="M15" s="114">
        <v>304858</v>
      </c>
      <c r="N15" s="114">
        <v>11689690</v>
      </c>
      <c r="O15" s="116">
        <f t="shared" si="0"/>
        <v>3834.4704747784212</v>
      </c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</row>
    <row r="16" spans="1:39" s="121" customFormat="1" ht="15" customHeight="1">
      <c r="A16" s="112" t="s">
        <v>47</v>
      </c>
      <c r="B16" s="113">
        <v>83766</v>
      </c>
      <c r="C16" s="114">
        <v>71881</v>
      </c>
      <c r="D16" s="114">
        <v>8370</v>
      </c>
      <c r="E16" s="114">
        <v>120994</v>
      </c>
      <c r="F16" s="114">
        <v>109892</v>
      </c>
      <c r="G16" s="115">
        <v>0.6484466588511137</v>
      </c>
      <c r="H16" s="116">
        <v>977492</v>
      </c>
      <c r="I16" s="117">
        <v>4.896872920825016</v>
      </c>
      <c r="J16" s="118">
        <v>17.148439206776235</v>
      </c>
      <c r="K16" s="119">
        <v>152.53578183225451</v>
      </c>
      <c r="L16" s="114">
        <v>7331</v>
      </c>
      <c r="M16" s="114">
        <v>235547</v>
      </c>
      <c r="N16" s="114">
        <v>8528804</v>
      </c>
      <c r="O16" s="116">
        <f t="shared" si="0"/>
        <v>3620.850191256947</v>
      </c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</row>
    <row r="17" spans="1:39" s="121" customFormat="1" ht="15" customHeight="1">
      <c r="A17" s="112" t="s">
        <v>48</v>
      </c>
      <c r="B17" s="113">
        <v>72979</v>
      </c>
      <c r="C17" s="114">
        <v>56351</v>
      </c>
      <c r="D17" s="114">
        <v>10822</v>
      </c>
      <c r="E17" s="114">
        <v>65115</v>
      </c>
      <c r="F17" s="114">
        <v>115808</v>
      </c>
      <c r="G17" s="115">
        <v>-0.431605193018657</v>
      </c>
      <c r="H17" s="116">
        <v>1011942</v>
      </c>
      <c r="I17" s="117">
        <v>3.942224532181823</v>
      </c>
      <c r="J17" s="118">
        <v>18.199705178857112</v>
      </c>
      <c r="K17" s="119">
        <v>159.03086192752681</v>
      </c>
      <c r="L17" s="114">
        <v>8312</v>
      </c>
      <c r="M17" s="114">
        <v>244649</v>
      </c>
      <c r="N17" s="114">
        <v>8399881</v>
      </c>
      <c r="O17" s="116">
        <f t="shared" si="0"/>
        <v>3433.4417880310157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</row>
    <row r="18" spans="1:39" s="102" customFormat="1" ht="19.5" customHeight="1">
      <c r="A18" s="19" t="s">
        <v>140</v>
      </c>
      <c r="B18" s="122">
        <v>93047</v>
      </c>
      <c r="C18" s="123">
        <v>72552</v>
      </c>
      <c r="D18" s="123">
        <v>9864</v>
      </c>
      <c r="E18" s="123">
        <v>76911</v>
      </c>
      <c r="F18" s="123">
        <v>277180</v>
      </c>
      <c r="G18" s="124">
        <v>2.4301192887023104</v>
      </c>
      <c r="H18" s="125">
        <v>2591583</v>
      </c>
      <c r="I18" s="126">
        <v>7.87968979598633</v>
      </c>
      <c r="J18" s="127">
        <v>72.99435385328445</v>
      </c>
      <c r="K18" s="128">
        <v>682.484041208444</v>
      </c>
      <c r="L18" s="123">
        <v>19231</v>
      </c>
      <c r="M18" s="123">
        <v>499500</v>
      </c>
      <c r="N18" s="123">
        <v>15493180</v>
      </c>
      <c r="O18" s="125">
        <f t="shared" si="0"/>
        <v>3101.737737737738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</row>
    <row r="19" spans="1:39" s="121" customFormat="1" ht="15" customHeight="1">
      <c r="A19" s="112" t="s">
        <v>50</v>
      </c>
      <c r="B19" s="113">
        <v>104553</v>
      </c>
      <c r="C19" s="114">
        <v>88396</v>
      </c>
      <c r="D19" s="114">
        <v>14571</v>
      </c>
      <c r="E19" s="114">
        <v>109467</v>
      </c>
      <c r="F19" s="114">
        <v>214707</v>
      </c>
      <c r="G19" s="115">
        <v>0.9920130951373014</v>
      </c>
      <c r="H19" s="116">
        <v>2147657</v>
      </c>
      <c r="I19" s="117">
        <v>8.575552443592867</v>
      </c>
      <c r="J19" s="118">
        <v>41.64232599816136</v>
      </c>
      <c r="K19" s="119">
        <v>416.5371083673715</v>
      </c>
      <c r="L19" s="114">
        <v>8431</v>
      </c>
      <c r="M19" s="114">
        <v>279032</v>
      </c>
      <c r="N19" s="114">
        <v>12751319</v>
      </c>
      <c r="O19" s="116">
        <f t="shared" si="0"/>
        <v>4569.841093494653</v>
      </c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</row>
    <row r="20" spans="1:39" s="121" customFormat="1" ht="15" customHeight="1">
      <c r="A20" s="112" t="s">
        <v>51</v>
      </c>
      <c r="B20" s="113">
        <v>17367</v>
      </c>
      <c r="C20" s="114">
        <v>10527</v>
      </c>
      <c r="D20" s="114">
        <v>1461</v>
      </c>
      <c r="E20" s="114">
        <v>8408</v>
      </c>
      <c r="F20" s="114">
        <v>771655</v>
      </c>
      <c r="G20" s="115">
        <v>-0.7479388272216292</v>
      </c>
      <c r="H20" s="116">
        <v>8982413</v>
      </c>
      <c r="I20" s="117">
        <v>2.339002925334472</v>
      </c>
      <c r="J20" s="118">
        <v>352.8985374687874</v>
      </c>
      <c r="K20" s="119">
        <v>4107.898491736104</v>
      </c>
      <c r="L20" s="114">
        <v>30738</v>
      </c>
      <c r="M20" s="114">
        <v>609234</v>
      </c>
      <c r="N20" s="114">
        <v>20049992</v>
      </c>
      <c r="O20" s="116">
        <f t="shared" si="0"/>
        <v>3291.016588043346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</row>
    <row r="21" spans="1:39" s="121" customFormat="1" ht="15" customHeight="1">
      <c r="A21" s="112" t="s">
        <v>52</v>
      </c>
      <c r="B21" s="113">
        <v>32948</v>
      </c>
      <c r="C21" s="114">
        <v>21796</v>
      </c>
      <c r="D21" s="114">
        <v>3980</v>
      </c>
      <c r="E21" s="114">
        <v>18687</v>
      </c>
      <c r="F21" s="114">
        <v>326566</v>
      </c>
      <c r="G21" s="115">
        <v>1.174815815400249</v>
      </c>
      <c r="H21" s="116">
        <v>3529736</v>
      </c>
      <c r="I21" s="117">
        <v>4.219954210653434</v>
      </c>
      <c r="J21" s="118">
        <v>135.27947274452052</v>
      </c>
      <c r="K21" s="119">
        <v>1462.1878119808948</v>
      </c>
      <c r="L21" s="114">
        <v>13885</v>
      </c>
      <c r="M21" s="114">
        <v>570560</v>
      </c>
      <c r="N21" s="114">
        <v>24937381</v>
      </c>
      <c r="O21" s="116">
        <f t="shared" si="0"/>
        <v>4370.685116376893</v>
      </c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</row>
    <row r="22" spans="1:39" s="121" customFormat="1" ht="15" customHeight="1">
      <c r="A22" s="112" t="s">
        <v>53</v>
      </c>
      <c r="B22" s="113">
        <v>128901</v>
      </c>
      <c r="C22" s="114">
        <v>108661</v>
      </c>
      <c r="D22" s="114">
        <v>8291</v>
      </c>
      <c r="E22" s="114">
        <v>165452</v>
      </c>
      <c r="F22" s="114">
        <v>150369</v>
      </c>
      <c r="G22" s="115">
        <v>-1.363096682781557</v>
      </c>
      <c r="H22" s="116">
        <v>1246222</v>
      </c>
      <c r="I22" s="117">
        <v>3.4746681678614784</v>
      </c>
      <c r="J22" s="118">
        <v>11.951358117908876</v>
      </c>
      <c r="K22" s="119">
        <v>99.04997317543267</v>
      </c>
      <c r="L22" s="114">
        <v>9541</v>
      </c>
      <c r="M22" s="114">
        <v>248013</v>
      </c>
      <c r="N22" s="114">
        <v>5201529</v>
      </c>
      <c r="O22" s="116">
        <f t="shared" si="0"/>
        <v>2097.2807877006444</v>
      </c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</row>
    <row r="23" spans="1:39" s="102" customFormat="1" ht="19.5" customHeight="1">
      <c r="A23" s="19" t="s">
        <v>54</v>
      </c>
      <c r="B23" s="122">
        <v>54067</v>
      </c>
      <c r="C23" s="123">
        <v>45842</v>
      </c>
      <c r="D23" s="123">
        <v>2091</v>
      </c>
      <c r="E23" s="123">
        <v>57604</v>
      </c>
      <c r="F23" s="123">
        <v>68383</v>
      </c>
      <c r="G23" s="124">
        <v>-1.8360081536562258</v>
      </c>
      <c r="H23" s="125">
        <v>607973</v>
      </c>
      <c r="I23" s="126">
        <v>4.347251494909413</v>
      </c>
      <c r="J23" s="127">
        <v>16.103493018907468</v>
      </c>
      <c r="K23" s="128">
        <v>143.17138705795637</v>
      </c>
      <c r="L23" s="123">
        <v>4444</v>
      </c>
      <c r="M23" s="123">
        <v>145036</v>
      </c>
      <c r="N23" s="123">
        <v>3872449</v>
      </c>
      <c r="O23" s="125">
        <f t="shared" si="0"/>
        <v>2669.99158829532</v>
      </c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39" s="121" customFormat="1" ht="15" customHeight="1">
      <c r="A24" s="112" t="s">
        <v>55</v>
      </c>
      <c r="B24" s="113">
        <v>41894</v>
      </c>
      <c r="C24" s="114">
        <v>33564</v>
      </c>
      <c r="D24" s="114">
        <v>2734</v>
      </c>
      <c r="E24" s="114">
        <v>40354</v>
      </c>
      <c r="F24" s="114">
        <v>78220</v>
      </c>
      <c r="G24" s="115">
        <v>-2.9456287068516267</v>
      </c>
      <c r="H24" s="116">
        <v>640773</v>
      </c>
      <c r="I24" s="117">
        <v>5.3019670999654895</v>
      </c>
      <c r="J24" s="118">
        <v>18.69109747471851</v>
      </c>
      <c r="K24" s="119">
        <v>153.1162183861903</v>
      </c>
      <c r="L24" s="114">
        <v>5630</v>
      </c>
      <c r="M24" s="114">
        <v>115916</v>
      </c>
      <c r="N24" s="114">
        <v>2689952</v>
      </c>
      <c r="O24" s="116">
        <f t="shared" si="0"/>
        <v>2320.604575727251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</row>
    <row r="25" spans="1:39" s="121" customFormat="1" ht="15" customHeight="1">
      <c r="A25" s="112" t="s">
        <v>56</v>
      </c>
      <c r="B25" s="113">
        <v>42541</v>
      </c>
      <c r="C25" s="114">
        <v>34864</v>
      </c>
      <c r="D25" s="114">
        <v>1720</v>
      </c>
      <c r="E25" s="114">
        <v>40178</v>
      </c>
      <c r="F25" s="114">
        <v>56059</v>
      </c>
      <c r="G25" s="115">
        <v>-1.7301826596080356</v>
      </c>
      <c r="H25" s="116">
        <v>438377</v>
      </c>
      <c r="I25" s="117">
        <v>2.203172101546417</v>
      </c>
      <c r="J25" s="118">
        <v>13.38409160363664</v>
      </c>
      <c r="K25" s="119">
        <v>104.66255061502025</v>
      </c>
      <c r="L25" s="114">
        <v>4275</v>
      </c>
      <c r="M25" s="114">
        <v>92852</v>
      </c>
      <c r="N25" s="114">
        <v>2038116</v>
      </c>
      <c r="O25" s="116">
        <f t="shared" si="0"/>
        <v>2195.015723947788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</row>
    <row r="26" spans="1:39" s="121" customFormat="1" ht="15" customHeight="1">
      <c r="A26" s="112" t="s">
        <v>57</v>
      </c>
      <c r="B26" s="113">
        <v>47255</v>
      </c>
      <c r="C26" s="114">
        <v>30074</v>
      </c>
      <c r="D26" s="114">
        <v>6298</v>
      </c>
      <c r="E26" s="114">
        <v>23823</v>
      </c>
      <c r="F26" s="114">
        <v>55863</v>
      </c>
      <c r="G26" s="115">
        <v>-0.7814858888513934</v>
      </c>
      <c r="H26" s="116">
        <v>422400</v>
      </c>
      <c r="I26" s="117">
        <v>5.544852814404473</v>
      </c>
      <c r="J26" s="118">
        <v>12.510273504771162</v>
      </c>
      <c r="K26" s="119">
        <v>94.5946248575146</v>
      </c>
      <c r="L26" s="114">
        <v>3168</v>
      </c>
      <c r="M26" s="114">
        <v>86346</v>
      </c>
      <c r="N26" s="114">
        <v>2625895</v>
      </c>
      <c r="O26" s="116">
        <f t="shared" si="0"/>
        <v>3041.131030968429</v>
      </c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</row>
    <row r="27" spans="1:39" s="121" customFormat="1" ht="15" customHeight="1">
      <c r="A27" s="112" t="s">
        <v>58</v>
      </c>
      <c r="B27" s="113">
        <v>149078</v>
      </c>
      <c r="C27" s="114">
        <v>103674</v>
      </c>
      <c r="D27" s="114">
        <v>17145</v>
      </c>
      <c r="E27" s="114">
        <v>98066</v>
      </c>
      <c r="F27" s="114">
        <v>133597</v>
      </c>
      <c r="G27" s="115">
        <v>2.1743120669348546</v>
      </c>
      <c r="H27" s="116">
        <v>1107235</v>
      </c>
      <c r="I27" s="117">
        <v>4.558915462180748</v>
      </c>
      <c r="J27" s="118">
        <v>9.833996063368867</v>
      </c>
      <c r="K27" s="119">
        <v>81.50291272426946</v>
      </c>
      <c r="L27" s="114">
        <v>9051</v>
      </c>
      <c r="M27" s="114">
        <v>254920</v>
      </c>
      <c r="N27" s="114">
        <v>7018104</v>
      </c>
      <c r="O27" s="116">
        <f t="shared" si="0"/>
        <v>2753.061352581202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</row>
    <row r="28" spans="1:39" s="102" customFormat="1" ht="19.5" customHeight="1">
      <c r="A28" s="19" t="s">
        <v>59</v>
      </c>
      <c r="B28" s="122">
        <v>91435</v>
      </c>
      <c r="C28" s="123">
        <v>62076</v>
      </c>
      <c r="D28" s="123">
        <v>4431</v>
      </c>
      <c r="E28" s="123">
        <v>52903</v>
      </c>
      <c r="F28" s="123">
        <v>129444</v>
      </c>
      <c r="G28" s="124">
        <v>-0.2665844826257801</v>
      </c>
      <c r="H28" s="125">
        <v>1009116</v>
      </c>
      <c r="I28" s="126">
        <v>4.8516089079334135</v>
      </c>
      <c r="J28" s="127">
        <v>12.213806723236182</v>
      </c>
      <c r="K28" s="128">
        <v>95.21606088598314</v>
      </c>
      <c r="L28" s="123">
        <v>11095</v>
      </c>
      <c r="M28" s="123">
        <v>230803</v>
      </c>
      <c r="N28" s="123">
        <v>5478957</v>
      </c>
      <c r="O28" s="125">
        <f t="shared" si="0"/>
        <v>2373.867324081576</v>
      </c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</row>
    <row r="29" spans="1:39" s="121" customFormat="1" ht="15" customHeight="1">
      <c r="A29" s="112" t="s">
        <v>60</v>
      </c>
      <c r="B29" s="113">
        <v>91792</v>
      </c>
      <c r="C29" s="114">
        <v>65152</v>
      </c>
      <c r="D29" s="114">
        <v>9706</v>
      </c>
      <c r="E29" s="114">
        <v>62032</v>
      </c>
      <c r="F29" s="114">
        <v>218056</v>
      </c>
      <c r="G29" s="115">
        <v>0.20265147163568686</v>
      </c>
      <c r="H29" s="116">
        <v>1938349</v>
      </c>
      <c r="I29" s="117">
        <v>2.121242135498602</v>
      </c>
      <c r="J29" s="118">
        <v>28.031546674036985</v>
      </c>
      <c r="K29" s="119">
        <v>249.1787452034015</v>
      </c>
      <c r="L29" s="114">
        <v>16351</v>
      </c>
      <c r="M29" s="114">
        <v>485827</v>
      </c>
      <c r="N29" s="114">
        <v>17001662</v>
      </c>
      <c r="O29" s="116">
        <f t="shared" si="0"/>
        <v>3499.5300796374017</v>
      </c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</row>
    <row r="30" spans="1:39" s="121" customFormat="1" ht="15" customHeight="1">
      <c r="A30" s="112" t="s">
        <v>61</v>
      </c>
      <c r="B30" s="113">
        <v>106144</v>
      </c>
      <c r="C30" s="114">
        <v>72740</v>
      </c>
      <c r="D30" s="114">
        <v>11103</v>
      </c>
      <c r="E30" s="114">
        <v>69054</v>
      </c>
      <c r="F30" s="114">
        <v>381542</v>
      </c>
      <c r="G30" s="115">
        <v>-0.061292485646033276</v>
      </c>
      <c r="H30" s="116">
        <v>3847294</v>
      </c>
      <c r="I30" s="117">
        <v>4.244742640563849</v>
      </c>
      <c r="J30" s="118">
        <v>74.07935228960577</v>
      </c>
      <c r="K30" s="119">
        <v>746.9821083594637</v>
      </c>
      <c r="L30" s="114">
        <v>29224</v>
      </c>
      <c r="M30" s="114">
        <v>875337</v>
      </c>
      <c r="N30" s="114">
        <v>36659033</v>
      </c>
      <c r="O30" s="116">
        <f t="shared" si="0"/>
        <v>4187.990796687447</v>
      </c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</row>
    <row r="31" spans="1:39" s="121" customFormat="1" ht="15" customHeight="1">
      <c r="A31" s="112" t="s">
        <v>62</v>
      </c>
      <c r="B31" s="113">
        <v>74600</v>
      </c>
      <c r="C31" s="114">
        <v>56069</v>
      </c>
      <c r="D31" s="114">
        <v>5297</v>
      </c>
      <c r="E31" s="114">
        <v>56185</v>
      </c>
      <c r="F31" s="114">
        <v>98650</v>
      </c>
      <c r="G31" s="115">
        <v>-0.06078411508459123</v>
      </c>
      <c r="H31" s="116">
        <v>887325</v>
      </c>
      <c r="I31" s="117">
        <v>5.032119534145426</v>
      </c>
      <c r="J31" s="118">
        <v>17.08621567601833</v>
      </c>
      <c r="K31" s="119">
        <v>153.68501089430274</v>
      </c>
      <c r="L31" s="114">
        <v>6370</v>
      </c>
      <c r="M31" s="114">
        <v>210950</v>
      </c>
      <c r="N31" s="114">
        <v>8203798</v>
      </c>
      <c r="O31" s="116">
        <f t="shared" si="0"/>
        <v>3888.977482815833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</row>
    <row r="32" spans="1:39" s="121" customFormat="1" ht="15" customHeight="1">
      <c r="A32" s="112" t="s">
        <v>63</v>
      </c>
      <c r="B32" s="113">
        <v>54346</v>
      </c>
      <c r="C32" s="114">
        <v>43221</v>
      </c>
      <c r="D32" s="114">
        <v>2239</v>
      </c>
      <c r="E32" s="114">
        <v>50073</v>
      </c>
      <c r="F32" s="114">
        <v>63941</v>
      </c>
      <c r="G32" s="115">
        <v>3.716139497161395</v>
      </c>
      <c r="H32" s="116">
        <v>606098</v>
      </c>
      <c r="I32" s="117">
        <v>8.532770343470373</v>
      </c>
      <c r="J32" s="118">
        <v>15.916173805683334</v>
      </c>
      <c r="K32" s="119">
        <v>150.8697253917996</v>
      </c>
      <c r="L32" s="114">
        <v>4049</v>
      </c>
      <c r="M32" s="114">
        <v>160838</v>
      </c>
      <c r="N32" s="114">
        <v>6682515</v>
      </c>
      <c r="O32" s="116">
        <f t="shared" si="0"/>
        <v>4154.81105211455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1:39" s="102" customFormat="1" ht="19.5" customHeight="1">
      <c r="A33" s="19" t="s">
        <v>64</v>
      </c>
      <c r="B33" s="122">
        <v>46645</v>
      </c>
      <c r="C33" s="123">
        <v>32495</v>
      </c>
      <c r="D33" s="123">
        <v>4737</v>
      </c>
      <c r="E33" s="123">
        <v>28291</v>
      </c>
      <c r="F33" s="123">
        <v>155616</v>
      </c>
      <c r="G33" s="124">
        <v>-4.530647051245085</v>
      </c>
      <c r="H33" s="125">
        <v>1270019</v>
      </c>
      <c r="I33" s="126">
        <v>0.7728447431084704</v>
      </c>
      <c r="J33" s="127">
        <v>33.73635021494956</v>
      </c>
      <c r="K33" s="128">
        <v>275.33033726377766</v>
      </c>
      <c r="L33" s="123">
        <v>8094</v>
      </c>
      <c r="M33" s="123">
        <v>191706</v>
      </c>
      <c r="N33" s="123">
        <v>6153691</v>
      </c>
      <c r="O33" s="125">
        <f t="shared" si="0"/>
        <v>3209.962651142896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</row>
    <row r="34" spans="1:39" s="121" customFormat="1" ht="15" customHeight="1">
      <c r="A34" s="112" t="s">
        <v>65</v>
      </c>
      <c r="B34" s="113">
        <v>33376</v>
      </c>
      <c r="C34" s="114">
        <v>17173</v>
      </c>
      <c r="D34" s="114">
        <v>2130</v>
      </c>
      <c r="E34" s="114">
        <v>12394</v>
      </c>
      <c r="F34" s="114">
        <v>533566</v>
      </c>
      <c r="G34" s="115">
        <v>-1.4366122772438177</v>
      </c>
      <c r="H34" s="116">
        <v>5220923</v>
      </c>
      <c r="I34" s="117">
        <v>2.8949561216799578</v>
      </c>
      <c r="J34" s="118">
        <v>281.91030707779447</v>
      </c>
      <c r="K34" s="119">
        <v>2758.4816239406555</v>
      </c>
      <c r="L34" s="114">
        <v>34880</v>
      </c>
      <c r="M34" s="114">
        <v>718715</v>
      </c>
      <c r="N34" s="114">
        <v>20959482</v>
      </c>
      <c r="O34" s="116">
        <f t="shared" si="0"/>
        <v>2916.243851874526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1:39" s="121" customFormat="1" ht="15" customHeight="1">
      <c r="A35" s="129" t="s">
        <v>66</v>
      </c>
      <c r="B35" s="130">
        <v>118842</v>
      </c>
      <c r="C35" s="131">
        <v>81872</v>
      </c>
      <c r="D35" s="131">
        <v>8423</v>
      </c>
      <c r="E35" s="131">
        <v>67310</v>
      </c>
      <c r="F35" s="131">
        <v>264826</v>
      </c>
      <c r="G35" s="132">
        <v>-5.206338524757402</v>
      </c>
      <c r="H35" s="133">
        <v>2490170</v>
      </c>
      <c r="I35" s="134">
        <v>5.310723663649516</v>
      </c>
      <c r="J35" s="135">
        <v>31.573889716840537</v>
      </c>
      <c r="K35" s="136">
        <v>296.89061102831596</v>
      </c>
      <c r="L35" s="131">
        <v>14957</v>
      </c>
      <c r="M35" s="131">
        <v>441539</v>
      </c>
      <c r="N35" s="131">
        <v>15197008</v>
      </c>
      <c r="O35" s="133">
        <f t="shared" si="0"/>
        <v>3441.8268827895154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1:39" s="121" customFormat="1" ht="15" customHeight="1">
      <c r="A36" s="112" t="s">
        <v>67</v>
      </c>
      <c r="B36" s="113">
        <v>35567</v>
      </c>
      <c r="C36" s="114">
        <v>23197</v>
      </c>
      <c r="D36" s="114">
        <v>2575</v>
      </c>
      <c r="E36" s="114">
        <v>18806</v>
      </c>
      <c r="F36" s="114">
        <v>54753</v>
      </c>
      <c r="G36" s="115">
        <v>0.49925662157449385</v>
      </c>
      <c r="H36" s="116">
        <v>470079</v>
      </c>
      <c r="I36" s="117">
        <v>9.170144428729682</v>
      </c>
      <c r="J36" s="118">
        <v>14.833829573378054</v>
      </c>
      <c r="K36" s="119">
        <v>127.3550631385309</v>
      </c>
      <c r="L36" s="114">
        <v>3778</v>
      </c>
      <c r="M36" s="114">
        <v>84998</v>
      </c>
      <c r="N36" s="114">
        <v>2582625</v>
      </c>
      <c r="O36" s="116">
        <f t="shared" si="0"/>
        <v>3038.4538459728465</v>
      </c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</row>
    <row r="37" spans="1:39" s="121" customFormat="1" ht="15" customHeight="1">
      <c r="A37" s="112" t="s">
        <v>68</v>
      </c>
      <c r="B37" s="113">
        <v>42990</v>
      </c>
      <c r="C37" s="114">
        <v>31726</v>
      </c>
      <c r="D37" s="114">
        <v>9041</v>
      </c>
      <c r="E37" s="114">
        <v>29643</v>
      </c>
      <c r="F37" s="114">
        <v>63228</v>
      </c>
      <c r="G37" s="115">
        <v>-2.9769211883132827</v>
      </c>
      <c r="H37" s="116">
        <v>449848</v>
      </c>
      <c r="I37" s="117">
        <v>2.802426957048345</v>
      </c>
      <c r="J37" s="118">
        <v>13.382890186134523</v>
      </c>
      <c r="K37" s="119">
        <v>95.21519555342954</v>
      </c>
      <c r="L37" s="114">
        <v>3202</v>
      </c>
      <c r="M37" s="114">
        <v>65240</v>
      </c>
      <c r="N37" s="114">
        <v>2389522</v>
      </c>
      <c r="O37" s="116">
        <f t="shared" si="0"/>
        <v>3662.6640098099324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</row>
    <row r="38" spans="1:39" s="102" customFormat="1" ht="19.5" customHeight="1">
      <c r="A38" s="19" t="s">
        <v>69</v>
      </c>
      <c r="B38" s="122">
        <v>40777</v>
      </c>
      <c r="C38" s="123">
        <v>32495</v>
      </c>
      <c r="D38" s="123">
        <v>3994</v>
      </c>
      <c r="E38" s="123">
        <v>32949</v>
      </c>
      <c r="F38" s="123">
        <v>33847</v>
      </c>
      <c r="G38" s="124">
        <v>-2.475076355673371</v>
      </c>
      <c r="H38" s="125">
        <v>291908</v>
      </c>
      <c r="I38" s="126">
        <v>4.858414486516777</v>
      </c>
      <c r="J38" s="127">
        <v>9.651213851075843</v>
      </c>
      <c r="K38" s="128">
        <v>83.2353394049649</v>
      </c>
      <c r="L38" s="123">
        <v>1617</v>
      </c>
      <c r="M38" s="123">
        <v>51821</v>
      </c>
      <c r="N38" s="123">
        <v>1202316</v>
      </c>
      <c r="O38" s="125">
        <f t="shared" si="0"/>
        <v>2320.1327647092876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</row>
    <row r="39" spans="1:39" s="121" customFormat="1" ht="15" customHeight="1">
      <c r="A39" s="112" t="s">
        <v>70</v>
      </c>
      <c r="B39" s="113">
        <v>54651</v>
      </c>
      <c r="C39" s="114">
        <v>41463</v>
      </c>
      <c r="D39" s="114">
        <v>4955</v>
      </c>
      <c r="E39" s="114">
        <v>38727</v>
      </c>
      <c r="F39" s="114">
        <v>47399</v>
      </c>
      <c r="G39" s="115">
        <v>-1.7392926738256147</v>
      </c>
      <c r="H39" s="116">
        <v>361504</v>
      </c>
      <c r="I39" s="117">
        <v>3.034275974895827</v>
      </c>
      <c r="J39" s="118">
        <v>7.06741020173856</v>
      </c>
      <c r="K39" s="119">
        <v>53.90191897654584</v>
      </c>
      <c r="L39" s="114">
        <v>2148</v>
      </c>
      <c r="M39" s="114">
        <v>57045</v>
      </c>
      <c r="N39" s="114">
        <v>1117294</v>
      </c>
      <c r="O39" s="116">
        <f t="shared" si="0"/>
        <v>1958.6186344114296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</row>
    <row r="40" spans="1:39" s="121" customFormat="1" ht="15" customHeight="1">
      <c r="A40" s="112" t="s">
        <v>71</v>
      </c>
      <c r="B40" s="113">
        <v>100246</v>
      </c>
      <c r="C40" s="114">
        <v>71870</v>
      </c>
      <c r="D40" s="114">
        <v>11346</v>
      </c>
      <c r="E40" s="114">
        <v>64226</v>
      </c>
      <c r="F40" s="114">
        <v>99954</v>
      </c>
      <c r="G40" s="115">
        <v>-0.5848302202064809</v>
      </c>
      <c r="H40" s="116">
        <v>921438</v>
      </c>
      <c r="I40" s="117">
        <v>4.308933701920138</v>
      </c>
      <c r="J40" s="118">
        <v>14.056152045056637</v>
      </c>
      <c r="K40" s="119">
        <v>129.5783323137933</v>
      </c>
      <c r="L40" s="114">
        <v>5795</v>
      </c>
      <c r="M40" s="114">
        <v>179153</v>
      </c>
      <c r="N40" s="114">
        <v>6951393</v>
      </c>
      <c r="O40" s="116">
        <f t="shared" si="0"/>
        <v>3880.1432295300665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</row>
    <row r="41" spans="1:39" s="121" customFormat="1" ht="15" customHeight="1">
      <c r="A41" s="112" t="s">
        <v>72</v>
      </c>
      <c r="B41" s="113">
        <v>92197</v>
      </c>
      <c r="C41" s="114">
        <v>60294</v>
      </c>
      <c r="D41" s="114">
        <v>12253</v>
      </c>
      <c r="E41" s="114">
        <v>54051</v>
      </c>
      <c r="F41" s="114">
        <v>156096</v>
      </c>
      <c r="G41" s="115">
        <v>-0.08832904489419716</v>
      </c>
      <c r="H41" s="116">
        <v>1447610</v>
      </c>
      <c r="I41" s="117">
        <v>3.90390605934454</v>
      </c>
      <c r="J41" s="118">
        <v>18.417885511206762</v>
      </c>
      <c r="K41" s="119">
        <v>170.80460258352565</v>
      </c>
      <c r="L41" s="114">
        <v>7919</v>
      </c>
      <c r="M41" s="114">
        <v>239171</v>
      </c>
      <c r="N41" s="114">
        <v>7780358</v>
      </c>
      <c r="O41" s="116">
        <f t="shared" si="0"/>
        <v>3253.0524185624513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</row>
    <row r="42" spans="1:39" s="121" customFormat="1" ht="15" customHeight="1">
      <c r="A42" s="112" t="s">
        <v>73</v>
      </c>
      <c r="B42" s="113">
        <v>63286</v>
      </c>
      <c r="C42" s="114">
        <v>46054</v>
      </c>
      <c r="D42" s="114">
        <v>9475</v>
      </c>
      <c r="E42" s="114">
        <v>45708</v>
      </c>
      <c r="F42" s="114">
        <v>83193</v>
      </c>
      <c r="G42" s="115">
        <v>-2.9343818546693425</v>
      </c>
      <c r="H42" s="116">
        <v>732406</v>
      </c>
      <c r="I42" s="117">
        <v>3.469096560005651</v>
      </c>
      <c r="J42" s="118">
        <v>13.615273956797326</v>
      </c>
      <c r="K42" s="119">
        <v>119.86475229408848</v>
      </c>
      <c r="L42" s="114">
        <v>2933</v>
      </c>
      <c r="M42" s="114">
        <v>118254</v>
      </c>
      <c r="N42" s="114">
        <v>5192632</v>
      </c>
      <c r="O42" s="116">
        <f t="shared" si="0"/>
        <v>4391.083599709101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</row>
    <row r="43" spans="1:39" s="102" customFormat="1" ht="19.5" customHeight="1">
      <c r="A43" s="19" t="s">
        <v>74</v>
      </c>
      <c r="B43" s="122">
        <v>45979</v>
      </c>
      <c r="C43" s="123">
        <v>32537</v>
      </c>
      <c r="D43" s="123">
        <v>6756</v>
      </c>
      <c r="E43" s="123">
        <v>29004</v>
      </c>
      <c r="F43" s="123">
        <v>48787</v>
      </c>
      <c r="G43" s="124">
        <v>-2.0203643082360974</v>
      </c>
      <c r="H43" s="125">
        <v>375485</v>
      </c>
      <c r="I43" s="126">
        <v>5.194666935617171</v>
      </c>
      <c r="J43" s="127">
        <v>11.771845245851008</v>
      </c>
      <c r="K43" s="128">
        <v>90.6010066644468</v>
      </c>
      <c r="L43" s="123">
        <v>2470</v>
      </c>
      <c r="M43" s="123">
        <v>61876</v>
      </c>
      <c r="N43" s="123">
        <v>1556454</v>
      </c>
      <c r="O43" s="125">
        <f t="shared" si="0"/>
        <v>2515.4405585364275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</row>
    <row r="44" spans="1:39" s="121" customFormat="1" ht="15" customHeight="1">
      <c r="A44" s="112" t="s">
        <v>75</v>
      </c>
      <c r="B44" s="113">
        <v>53905</v>
      </c>
      <c r="C44" s="114">
        <v>40099</v>
      </c>
      <c r="D44" s="114">
        <v>5247</v>
      </c>
      <c r="E44" s="114">
        <v>31455</v>
      </c>
      <c r="F44" s="114">
        <v>61183</v>
      </c>
      <c r="G44" s="115">
        <v>-1.4607827347398936</v>
      </c>
      <c r="H44" s="116">
        <v>517224</v>
      </c>
      <c r="I44" s="117">
        <v>5.582637238811454</v>
      </c>
      <c r="J44" s="118">
        <v>32.62832306748793</v>
      </c>
      <c r="K44" s="119">
        <v>275.8307335413167</v>
      </c>
      <c r="L44" s="114">
        <v>3470</v>
      </c>
      <c r="M44" s="114">
        <v>85178</v>
      </c>
      <c r="N44" s="114">
        <v>2501573</v>
      </c>
      <c r="O44" s="116">
        <f t="shared" si="0"/>
        <v>2936.876893094461</v>
      </c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</row>
    <row r="45" spans="1:39" s="121" customFormat="1" ht="15" customHeight="1">
      <c r="A45" s="112" t="s">
        <v>76</v>
      </c>
      <c r="B45" s="113">
        <v>68596</v>
      </c>
      <c r="C45" s="114">
        <v>51072</v>
      </c>
      <c r="D45" s="114">
        <v>12890</v>
      </c>
      <c r="E45" s="114">
        <v>51851</v>
      </c>
      <c r="F45" s="114">
        <v>84705</v>
      </c>
      <c r="G45" s="115">
        <v>-2.1498047732366055</v>
      </c>
      <c r="H45" s="116">
        <v>684842</v>
      </c>
      <c r="I45" s="117">
        <v>4.140739524217928</v>
      </c>
      <c r="J45" s="118">
        <v>14.924676239978856</v>
      </c>
      <c r="K45" s="119">
        <v>120.66637300678354</v>
      </c>
      <c r="L45" s="114">
        <v>4158</v>
      </c>
      <c r="M45" s="114">
        <v>112837</v>
      </c>
      <c r="N45" s="114">
        <v>3741118</v>
      </c>
      <c r="O45" s="116">
        <f t="shared" si="0"/>
        <v>3315.50643849092</v>
      </c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</row>
    <row r="46" spans="1:39" s="121" customFormat="1" ht="15" customHeight="1">
      <c r="A46" s="112" t="s">
        <v>77</v>
      </c>
      <c r="B46" s="113">
        <v>38358</v>
      </c>
      <c r="C46" s="114">
        <v>28348</v>
      </c>
      <c r="D46" s="114">
        <v>9116</v>
      </c>
      <c r="E46" s="114">
        <v>25279</v>
      </c>
      <c r="F46" s="114">
        <v>49034</v>
      </c>
      <c r="G46" s="115">
        <v>-3.497274212276869</v>
      </c>
      <c r="H46" s="116">
        <v>358392</v>
      </c>
      <c r="I46" s="117">
        <v>5.405691563827159</v>
      </c>
      <c r="J46" s="118">
        <v>6.90214338902363</v>
      </c>
      <c r="K46" s="119">
        <v>50.44811709179257</v>
      </c>
      <c r="L46" s="114">
        <v>1750</v>
      </c>
      <c r="M46" s="114">
        <v>36428</v>
      </c>
      <c r="N46" s="114">
        <v>665191</v>
      </c>
      <c r="O46" s="116">
        <f t="shared" si="0"/>
        <v>1826.0431536180959</v>
      </c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</row>
    <row r="47" spans="1:39" s="121" customFormat="1" ht="15" customHeight="1">
      <c r="A47" s="112" t="s">
        <v>78</v>
      </c>
      <c r="B47" s="113">
        <v>90267</v>
      </c>
      <c r="C47" s="114">
        <v>72309</v>
      </c>
      <c r="D47" s="114">
        <v>13499</v>
      </c>
      <c r="E47" s="114">
        <v>82830</v>
      </c>
      <c r="F47" s="114">
        <v>253276</v>
      </c>
      <c r="G47" s="115">
        <v>-0.8246469993969818</v>
      </c>
      <c r="H47" s="116">
        <v>2337850</v>
      </c>
      <c r="I47" s="117">
        <v>6.336236010634306</v>
      </c>
      <c r="J47" s="118">
        <v>50.985176059456805</v>
      </c>
      <c r="K47" s="119">
        <v>470.6158256234349</v>
      </c>
      <c r="L47" s="114">
        <v>9131</v>
      </c>
      <c r="M47" s="114">
        <v>279337</v>
      </c>
      <c r="N47" s="114">
        <v>8304900</v>
      </c>
      <c r="O47" s="116">
        <f t="shared" si="0"/>
        <v>2973.0755324214124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</row>
    <row r="48" spans="1:39" s="102" customFormat="1" ht="19.5" customHeight="1">
      <c r="A48" s="19" t="s">
        <v>79</v>
      </c>
      <c r="B48" s="122">
        <v>44862</v>
      </c>
      <c r="C48" s="123">
        <v>38836</v>
      </c>
      <c r="D48" s="123">
        <v>5468</v>
      </c>
      <c r="E48" s="123">
        <v>53232</v>
      </c>
      <c r="F48" s="123">
        <v>46041</v>
      </c>
      <c r="G48" s="124">
        <v>0.922840859272249</v>
      </c>
      <c r="H48" s="125">
        <v>401075</v>
      </c>
      <c r="I48" s="126">
        <v>7.773272389673973</v>
      </c>
      <c r="J48" s="127">
        <v>18.87684397831916</v>
      </c>
      <c r="K48" s="128">
        <v>164.4410459938828</v>
      </c>
      <c r="L48" s="123">
        <v>2294</v>
      </c>
      <c r="M48" s="123">
        <v>70035</v>
      </c>
      <c r="N48" s="123">
        <v>1687225</v>
      </c>
      <c r="O48" s="125">
        <f t="shared" si="0"/>
        <v>2409.1168701363604</v>
      </c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</row>
    <row r="49" spans="1:39" s="121" customFormat="1" ht="15" customHeight="1">
      <c r="A49" s="112" t="s">
        <v>80</v>
      </c>
      <c r="B49" s="113">
        <v>48497</v>
      </c>
      <c r="C49" s="114">
        <v>37629</v>
      </c>
      <c r="D49" s="114">
        <v>8105</v>
      </c>
      <c r="E49" s="114">
        <v>41405</v>
      </c>
      <c r="F49" s="114">
        <v>80040</v>
      </c>
      <c r="G49" s="115">
        <v>-0.5</v>
      </c>
      <c r="H49" s="116">
        <v>655207</v>
      </c>
      <c r="I49" s="117">
        <v>5.8</v>
      </c>
      <c r="J49" s="118">
        <v>19.56508985665956</v>
      </c>
      <c r="K49" s="119">
        <v>160.15971801239806</v>
      </c>
      <c r="L49" s="114">
        <v>2852</v>
      </c>
      <c r="M49" s="114">
        <v>75470</v>
      </c>
      <c r="N49" s="114">
        <v>1544108</v>
      </c>
      <c r="O49" s="116">
        <f t="shared" si="0"/>
        <v>2045.989134755532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</row>
    <row r="50" spans="1:39" s="121" customFormat="1" ht="15" customHeight="1">
      <c r="A50" s="112" t="s">
        <v>81</v>
      </c>
      <c r="B50" s="113">
        <v>86315</v>
      </c>
      <c r="C50" s="114">
        <v>70480</v>
      </c>
      <c r="D50" s="114">
        <v>19174</v>
      </c>
      <c r="E50" s="114">
        <v>99077</v>
      </c>
      <c r="F50" s="114">
        <v>91442</v>
      </c>
      <c r="G50" s="115">
        <v>-1.129888524873766</v>
      </c>
      <c r="H50" s="116">
        <v>793966</v>
      </c>
      <c r="I50" s="117">
        <v>6.172439984594976</v>
      </c>
      <c r="J50" s="118">
        <v>12.353120769918702</v>
      </c>
      <c r="K50" s="119">
        <v>107.25878573532154</v>
      </c>
      <c r="L50" s="114">
        <v>3255</v>
      </c>
      <c r="M50" s="114">
        <v>108935</v>
      </c>
      <c r="N50" s="114">
        <v>2731255</v>
      </c>
      <c r="O50" s="116">
        <f t="shared" si="0"/>
        <v>2507.2336714554554</v>
      </c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</row>
    <row r="51" spans="1:39" s="121" customFormat="1" ht="15" customHeight="1">
      <c r="A51" s="137" t="s">
        <v>82</v>
      </c>
      <c r="B51" s="113">
        <v>64445</v>
      </c>
      <c r="C51" s="114">
        <v>48382</v>
      </c>
      <c r="D51" s="114">
        <v>10740</v>
      </c>
      <c r="E51" s="114">
        <v>50690</v>
      </c>
      <c r="F51" s="114">
        <v>66703</v>
      </c>
      <c r="G51" s="115">
        <v>-1.3969370860927153</v>
      </c>
      <c r="H51" s="116">
        <v>554585</v>
      </c>
      <c r="I51" s="117">
        <v>6.061707169207996</v>
      </c>
      <c r="J51" s="118">
        <v>10.525493587154111</v>
      </c>
      <c r="K51" s="119">
        <v>87.51151913754796</v>
      </c>
      <c r="L51" s="114">
        <v>2342</v>
      </c>
      <c r="M51" s="114">
        <v>77855</v>
      </c>
      <c r="N51" s="114">
        <v>2948170</v>
      </c>
      <c r="O51" s="116">
        <f t="shared" si="0"/>
        <v>3786.744589300623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</row>
    <row r="52" spans="1:39" s="121" customFormat="1" ht="15" customHeight="1">
      <c r="A52" s="137" t="s">
        <v>83</v>
      </c>
      <c r="B52" s="113">
        <v>61866</v>
      </c>
      <c r="C52" s="114">
        <v>48054</v>
      </c>
      <c r="D52" s="114">
        <v>14810</v>
      </c>
      <c r="E52" s="114">
        <v>59814</v>
      </c>
      <c r="F52" s="114">
        <v>64001</v>
      </c>
      <c r="G52" s="115">
        <v>-0.8182367617660277</v>
      </c>
      <c r="H52" s="116">
        <v>513062</v>
      </c>
      <c r="I52" s="117">
        <v>6.480186286677265</v>
      </c>
      <c r="J52" s="118">
        <v>8.275641804785833</v>
      </c>
      <c r="K52" s="119">
        <v>66.34142178476944</v>
      </c>
      <c r="L52" s="114">
        <v>2254</v>
      </c>
      <c r="M52" s="114">
        <v>70105</v>
      </c>
      <c r="N52" s="114">
        <v>1372365</v>
      </c>
      <c r="O52" s="116">
        <f t="shared" si="0"/>
        <v>1957.5850509949362</v>
      </c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</row>
    <row r="53" spans="1:39" s="102" customFormat="1" ht="19.5" customHeight="1">
      <c r="A53" s="138" t="s">
        <v>84</v>
      </c>
      <c r="B53" s="122">
        <v>110907</v>
      </c>
      <c r="C53" s="123">
        <v>76320</v>
      </c>
      <c r="D53" s="123">
        <v>28125</v>
      </c>
      <c r="E53" s="123">
        <v>93640</v>
      </c>
      <c r="F53" s="123">
        <v>95467</v>
      </c>
      <c r="G53" s="124">
        <v>-1.871762190609325</v>
      </c>
      <c r="H53" s="125">
        <v>754292</v>
      </c>
      <c r="I53" s="126">
        <v>6.625163975211471</v>
      </c>
      <c r="J53" s="127">
        <v>10.392674061260681</v>
      </c>
      <c r="K53" s="128">
        <v>82.11330515273802</v>
      </c>
      <c r="L53" s="123">
        <v>3102</v>
      </c>
      <c r="M53" s="123">
        <v>87965</v>
      </c>
      <c r="N53" s="123">
        <v>1893710</v>
      </c>
      <c r="O53" s="125">
        <f t="shared" si="0"/>
        <v>2152.799408855795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</row>
    <row r="54" spans="1:39" s="102" customFormat="1" ht="15" customHeight="1">
      <c r="A54" s="139" t="s">
        <v>85</v>
      </c>
      <c r="B54" s="140">
        <v>31588</v>
      </c>
      <c r="C54" s="141">
        <v>23996</v>
      </c>
      <c r="D54" s="141">
        <v>8532</v>
      </c>
      <c r="E54" s="141">
        <v>33082</v>
      </c>
      <c r="F54" s="141">
        <v>75688</v>
      </c>
      <c r="G54" s="142">
        <v>4.286481943315375</v>
      </c>
      <c r="H54" s="143">
        <v>516475</v>
      </c>
      <c r="I54" s="144">
        <v>8.2355184763725</v>
      </c>
      <c r="J54" s="145">
        <v>33.389947899893684</v>
      </c>
      <c r="K54" s="146">
        <v>227.84422024095747</v>
      </c>
      <c r="L54" s="141">
        <v>1437</v>
      </c>
      <c r="M54" s="141">
        <v>25488</v>
      </c>
      <c r="N54" s="141">
        <v>584007</v>
      </c>
      <c r="O54" s="143">
        <f t="shared" si="0"/>
        <v>2291.301789077213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</row>
    <row r="55" spans="1:39" s="102" customFormat="1" ht="9.75" customHeight="1">
      <c r="A55" s="138"/>
      <c r="B55" s="147"/>
      <c r="C55" s="148"/>
      <c r="D55" s="148"/>
      <c r="E55" s="149"/>
      <c r="F55" s="148"/>
      <c r="G55" s="150"/>
      <c r="H55" s="151"/>
      <c r="I55" s="152"/>
      <c r="J55" s="150"/>
      <c r="K55" s="153"/>
      <c r="L55" s="154"/>
      <c r="M55" s="148"/>
      <c r="N55" s="148"/>
      <c r="O55" s="15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</row>
    <row r="56" spans="1:15" s="159" customFormat="1" ht="15" customHeight="1">
      <c r="A56" s="155" t="s">
        <v>87</v>
      </c>
      <c r="B56" s="156" t="s">
        <v>141</v>
      </c>
      <c r="C56" s="84"/>
      <c r="D56" s="157"/>
      <c r="E56" s="34"/>
      <c r="F56" s="156" t="s">
        <v>142</v>
      </c>
      <c r="G56" s="34"/>
      <c r="H56" s="34"/>
      <c r="I56" s="156" t="s">
        <v>142</v>
      </c>
      <c r="J56" s="34"/>
      <c r="K56" s="34"/>
      <c r="L56" s="156" t="s">
        <v>143</v>
      </c>
      <c r="M56" s="158"/>
      <c r="N56" s="34"/>
      <c r="O56" s="34"/>
    </row>
    <row r="57" spans="1:15" s="35" customFormat="1" ht="15" customHeight="1">
      <c r="A57" s="155"/>
      <c r="B57" s="156" t="s">
        <v>144</v>
      </c>
      <c r="C57" s="82"/>
      <c r="D57" s="82"/>
      <c r="E57" s="34"/>
      <c r="F57" s="160" t="s">
        <v>145</v>
      </c>
      <c r="G57" s="34"/>
      <c r="H57" s="34"/>
      <c r="I57" s="160" t="s">
        <v>145</v>
      </c>
      <c r="J57" s="34"/>
      <c r="K57" s="34"/>
      <c r="L57" s="156"/>
      <c r="M57" s="34" t="s">
        <v>146</v>
      </c>
      <c r="N57" s="34"/>
      <c r="O57" s="34"/>
    </row>
    <row r="58" spans="1:15" s="167" customFormat="1" ht="15" customHeight="1">
      <c r="A58" s="161"/>
      <c r="B58" s="162"/>
      <c r="C58" s="163"/>
      <c r="D58" s="163"/>
      <c r="E58" s="164"/>
      <c r="F58" s="165" t="s">
        <v>147</v>
      </c>
      <c r="G58" s="164"/>
      <c r="H58" s="164"/>
      <c r="I58" s="166" t="s">
        <v>147</v>
      </c>
      <c r="J58" s="164"/>
      <c r="K58" s="164"/>
      <c r="L58" s="165"/>
      <c r="M58" s="164" t="s">
        <v>148</v>
      </c>
      <c r="N58" s="164"/>
      <c r="O58" s="164"/>
    </row>
    <row r="59" spans="1:15" ht="12" customHeight="1">
      <c r="A59" s="168"/>
      <c r="B59" s="169" t="s">
        <v>149</v>
      </c>
      <c r="C59" s="168"/>
      <c r="D59" s="168"/>
      <c r="E59" s="2"/>
      <c r="F59" s="2"/>
      <c r="G59" s="2"/>
      <c r="H59" s="2"/>
      <c r="I59" s="169" t="s">
        <v>150</v>
      </c>
      <c r="J59" s="2"/>
      <c r="K59" s="2"/>
      <c r="L59" s="2"/>
      <c r="M59" s="2"/>
      <c r="N59" s="2"/>
      <c r="O59" s="2"/>
    </row>
    <row r="60" spans="1:15" ht="12" customHeight="1">
      <c r="A60" s="170"/>
      <c r="B60" s="171" t="s">
        <v>151</v>
      </c>
      <c r="C60" s="170"/>
      <c r="D60" s="170"/>
      <c r="E60" s="1"/>
      <c r="F60" s="1"/>
      <c r="G60" s="1"/>
      <c r="H60" s="1"/>
      <c r="I60" s="171" t="s">
        <v>152</v>
      </c>
      <c r="J60" s="1"/>
      <c r="K60" s="1"/>
      <c r="L60" s="1"/>
      <c r="M60" s="1"/>
      <c r="N60" s="1"/>
      <c r="O60" s="1"/>
    </row>
    <row r="61" spans="1:15" ht="12" customHeight="1">
      <c r="A61" s="170"/>
      <c r="B61" s="171" t="s">
        <v>153</v>
      </c>
      <c r="C61" s="170"/>
      <c r="D61" s="170"/>
      <c r="E61" s="1"/>
      <c r="F61" s="1"/>
      <c r="G61" s="1"/>
      <c r="H61" s="1"/>
      <c r="I61" s="171" t="s">
        <v>154</v>
      </c>
      <c r="J61" s="1"/>
      <c r="K61" s="1"/>
      <c r="L61" s="1"/>
      <c r="M61" s="1"/>
      <c r="N61" s="1"/>
      <c r="O61" s="1"/>
    </row>
    <row r="62" spans="1:15" ht="12" customHeight="1">
      <c r="A62" s="16" t="s">
        <v>2</v>
      </c>
      <c r="B62" s="1"/>
      <c r="C62" s="1"/>
      <c r="D62" s="1"/>
      <c r="E62" s="1"/>
      <c r="F62" s="1"/>
      <c r="G62" s="1"/>
      <c r="H62" s="1"/>
      <c r="I62" s="171" t="s">
        <v>155</v>
      </c>
      <c r="J62" s="1"/>
      <c r="K62" s="1"/>
      <c r="L62" s="1"/>
      <c r="M62" s="1"/>
      <c r="N62" s="1"/>
      <c r="O62" s="1"/>
    </row>
    <row r="63" spans="1:15" ht="12" customHeight="1">
      <c r="A63" s="57"/>
      <c r="B63" s="57"/>
      <c r="C63" s="1"/>
      <c r="D63" s="57"/>
      <c r="E63" s="57"/>
      <c r="F63" s="57"/>
      <c r="G63" s="57"/>
      <c r="H63" s="57"/>
      <c r="I63" s="171" t="s">
        <v>156</v>
      </c>
      <c r="J63" s="1"/>
      <c r="K63" s="1"/>
      <c r="L63" s="1"/>
      <c r="M63" s="1"/>
      <c r="N63" s="1"/>
      <c r="O63" s="1"/>
    </row>
    <row r="64" ht="12" customHeight="1">
      <c r="I64" s="172" t="s">
        <v>157</v>
      </c>
    </row>
  </sheetData>
  <printOptions/>
  <pageMargins left="0.7874015748031497" right="0.7874015748031497" top="1" bottom="0.65" header="0.4" footer="0.51"/>
  <pageSetup firstPageNumber="3" useFirstPageNumber="1" horizontalDpi="300" verticalDpi="300" orientation="portrait" paperSize="9" scale="75" r:id="rId1"/>
  <headerFooter alignWithMargins="0">
    <oddHeader>&amp;C
</oddHeader>
    <oddFooter>&amp;C－&amp;P－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="75" zoomScaleNormal="75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4.66015625" defaultRowHeight="18"/>
  <cols>
    <col min="1" max="1" width="10.66015625" style="56" customWidth="1"/>
    <col min="2" max="13" width="12.58203125" style="56" customWidth="1"/>
    <col min="14" max="16384" width="14.66015625" style="56" customWidth="1"/>
  </cols>
  <sheetData>
    <row r="1" spans="2:5" ht="30" customHeight="1">
      <c r="B1" s="23" t="s">
        <v>109</v>
      </c>
      <c r="C1" s="173"/>
      <c r="E1" s="174" t="s">
        <v>158</v>
      </c>
    </row>
    <row r="2" spans="1:13" ht="15.75" customHeight="1">
      <c r="A2" s="2"/>
      <c r="B2" s="3"/>
      <c r="C2" s="4" t="s">
        <v>159</v>
      </c>
      <c r="D2" s="4" t="s">
        <v>160</v>
      </c>
      <c r="E2" s="4" t="s">
        <v>161</v>
      </c>
      <c r="F2" s="36" t="s">
        <v>162</v>
      </c>
      <c r="G2" s="175"/>
      <c r="H2" s="36" t="s">
        <v>163</v>
      </c>
      <c r="I2" s="175"/>
      <c r="J2" s="3"/>
      <c r="K2" s="4" t="s">
        <v>164</v>
      </c>
      <c r="L2" s="4" t="s">
        <v>165</v>
      </c>
      <c r="M2" s="4" t="s">
        <v>166</v>
      </c>
    </row>
    <row r="3" spans="1:13" ht="15.75" customHeight="1">
      <c r="A3" s="1"/>
      <c r="B3" s="21" t="s">
        <v>167</v>
      </c>
      <c r="C3" s="21" t="s">
        <v>168</v>
      </c>
      <c r="D3" s="21" t="s">
        <v>169</v>
      </c>
      <c r="E3" s="21" t="s">
        <v>126</v>
      </c>
      <c r="F3" s="21" t="s">
        <v>167</v>
      </c>
      <c r="G3" s="21" t="s">
        <v>168</v>
      </c>
      <c r="H3" s="21" t="s">
        <v>169</v>
      </c>
      <c r="I3" s="21" t="s">
        <v>126</v>
      </c>
      <c r="J3" s="21" t="s">
        <v>167</v>
      </c>
      <c r="K3" s="21" t="s">
        <v>168</v>
      </c>
      <c r="L3" s="21" t="s">
        <v>170</v>
      </c>
      <c r="M3" s="21" t="s">
        <v>126</v>
      </c>
    </row>
    <row r="4" spans="1:13" ht="15.75" customHeight="1">
      <c r="A4" s="16" t="s">
        <v>17</v>
      </c>
      <c r="B4" s="6"/>
      <c r="C4" s="6"/>
      <c r="D4" s="176" t="s">
        <v>171</v>
      </c>
      <c r="E4" s="7" t="s">
        <v>172</v>
      </c>
      <c r="F4" s="6"/>
      <c r="G4" s="6"/>
      <c r="H4" s="176" t="s">
        <v>171</v>
      </c>
      <c r="I4" s="7" t="s">
        <v>172</v>
      </c>
      <c r="J4" s="6"/>
      <c r="K4" s="6"/>
      <c r="L4" s="6" t="s">
        <v>173</v>
      </c>
      <c r="M4" s="7" t="s">
        <v>172</v>
      </c>
    </row>
    <row r="5" spans="1:13" ht="15.75" customHeight="1">
      <c r="A5" s="1"/>
      <c r="B5" s="6"/>
      <c r="C5" s="177" t="s">
        <v>174</v>
      </c>
      <c r="D5" s="177" t="s">
        <v>175</v>
      </c>
      <c r="E5" s="6"/>
      <c r="F5" s="6"/>
      <c r="G5" s="178" t="s">
        <v>174</v>
      </c>
      <c r="H5" s="177" t="s">
        <v>175</v>
      </c>
      <c r="I5" s="6"/>
      <c r="J5" s="6"/>
      <c r="K5" s="7" t="s">
        <v>176</v>
      </c>
      <c r="L5" s="179" t="s">
        <v>177</v>
      </c>
      <c r="M5" s="6"/>
    </row>
    <row r="6" spans="1:13" ht="15.75" customHeight="1">
      <c r="A6" s="1"/>
      <c r="B6" s="178" t="s">
        <v>174</v>
      </c>
      <c r="C6" s="10" t="s">
        <v>34</v>
      </c>
      <c r="D6" s="10" t="s">
        <v>138</v>
      </c>
      <c r="E6" s="10" t="s">
        <v>178</v>
      </c>
      <c r="F6" s="178" t="s">
        <v>174</v>
      </c>
      <c r="G6" s="10" t="s">
        <v>34</v>
      </c>
      <c r="H6" s="10" t="s">
        <v>138</v>
      </c>
      <c r="I6" s="10" t="s">
        <v>178</v>
      </c>
      <c r="J6" s="10" t="s">
        <v>176</v>
      </c>
      <c r="K6" s="10" t="s">
        <v>34</v>
      </c>
      <c r="L6" s="10" t="s">
        <v>138</v>
      </c>
      <c r="M6" s="10" t="s">
        <v>178</v>
      </c>
    </row>
    <row r="7" spans="1:33" ht="20.25" customHeight="1">
      <c r="A7" s="180" t="s">
        <v>38</v>
      </c>
      <c r="B7" s="181">
        <v>391574</v>
      </c>
      <c r="C7" s="182">
        <v>4164685</v>
      </c>
      <c r="D7" s="182">
        <v>479813295</v>
      </c>
      <c r="E7" s="183">
        <f aca="true" t="shared" si="0" ref="E7:E54">D7/C7*1000</f>
        <v>115209.98466870845</v>
      </c>
      <c r="F7" s="183">
        <v>1419696</v>
      </c>
      <c r="G7" s="183">
        <v>7350712</v>
      </c>
      <c r="H7" s="184">
        <v>147743116</v>
      </c>
      <c r="I7" s="183">
        <f aca="true" t="shared" si="1" ref="I7:I54">H7/G7*1000</f>
        <v>20099.157197289187</v>
      </c>
      <c r="J7" s="183">
        <v>474048</v>
      </c>
      <c r="K7" s="183">
        <v>2448163</v>
      </c>
      <c r="L7" s="183">
        <v>13135001</v>
      </c>
      <c r="M7" s="183">
        <v>5365.249372692913</v>
      </c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</row>
    <row r="8" spans="1:33" ht="19.5" customHeight="1">
      <c r="A8" s="186" t="s">
        <v>39</v>
      </c>
      <c r="B8" s="187">
        <v>16200</v>
      </c>
      <c r="C8" s="188">
        <v>166088</v>
      </c>
      <c r="D8" s="188">
        <v>16452303</v>
      </c>
      <c r="E8" s="125">
        <f t="shared" si="0"/>
        <v>99057.74649583353</v>
      </c>
      <c r="F8" s="123">
        <v>55672</v>
      </c>
      <c r="G8" s="123">
        <v>355633</v>
      </c>
      <c r="H8" s="122">
        <v>7491615</v>
      </c>
      <c r="I8" s="125">
        <f t="shared" si="1"/>
        <v>21065.578841108672</v>
      </c>
      <c r="J8" s="125">
        <v>19285</v>
      </c>
      <c r="K8" s="125">
        <v>86172</v>
      </c>
      <c r="L8" s="125">
        <v>432412</v>
      </c>
      <c r="M8" s="125">
        <v>5018.010490646614</v>
      </c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</row>
    <row r="9" spans="1:33" ht="15" customHeight="1">
      <c r="A9" s="186" t="s">
        <v>40</v>
      </c>
      <c r="B9" s="187">
        <v>3700</v>
      </c>
      <c r="C9" s="188">
        <v>35548</v>
      </c>
      <c r="D9" s="188">
        <v>2634967</v>
      </c>
      <c r="E9" s="125">
        <f t="shared" si="0"/>
        <v>74124.19826713175</v>
      </c>
      <c r="F9" s="123">
        <v>19162</v>
      </c>
      <c r="G9" s="123">
        <v>89581</v>
      </c>
      <c r="H9" s="122">
        <v>1662891</v>
      </c>
      <c r="I9" s="125">
        <f t="shared" si="1"/>
        <v>18562.987687121153</v>
      </c>
      <c r="J9" s="125">
        <v>4931</v>
      </c>
      <c r="K9" s="125">
        <v>17151</v>
      </c>
      <c r="L9" s="125">
        <v>79461</v>
      </c>
      <c r="M9" s="125">
        <v>4633.024313451111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</row>
    <row r="10" spans="1:33" ht="15" customHeight="1">
      <c r="A10" s="186" t="s">
        <v>41</v>
      </c>
      <c r="B10" s="187">
        <v>3762</v>
      </c>
      <c r="C10" s="188">
        <v>34071</v>
      </c>
      <c r="D10" s="188">
        <v>2776322</v>
      </c>
      <c r="E10" s="125">
        <f t="shared" si="0"/>
        <v>81486.36670482229</v>
      </c>
      <c r="F10" s="123">
        <v>18564</v>
      </c>
      <c r="G10" s="123">
        <v>85325</v>
      </c>
      <c r="H10" s="122">
        <v>1529828</v>
      </c>
      <c r="I10" s="125">
        <f t="shared" si="1"/>
        <v>17929.42279519484</v>
      </c>
      <c r="J10" s="125">
        <v>4131</v>
      </c>
      <c r="K10" s="125">
        <v>15811</v>
      </c>
      <c r="L10" s="125">
        <v>78876</v>
      </c>
      <c r="M10" s="125">
        <v>4988.678767946367</v>
      </c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</row>
    <row r="11" spans="1:33" ht="15" customHeight="1">
      <c r="A11" s="186" t="s">
        <v>42</v>
      </c>
      <c r="B11" s="187">
        <v>8307</v>
      </c>
      <c r="C11" s="188">
        <v>89753</v>
      </c>
      <c r="D11" s="188">
        <v>10864972</v>
      </c>
      <c r="E11" s="125">
        <f t="shared" si="0"/>
        <v>121054.13746615712</v>
      </c>
      <c r="F11" s="123">
        <v>26232</v>
      </c>
      <c r="G11" s="123">
        <v>141279</v>
      </c>
      <c r="H11" s="122">
        <v>2745733</v>
      </c>
      <c r="I11" s="125">
        <f t="shared" si="1"/>
        <v>19434.827539832528</v>
      </c>
      <c r="J11" s="125">
        <v>6930</v>
      </c>
      <c r="K11" s="125">
        <v>35206</v>
      </c>
      <c r="L11" s="125">
        <v>186322</v>
      </c>
      <c r="M11" s="125">
        <v>5292.336533545418</v>
      </c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</row>
    <row r="12" spans="1:33" ht="15" customHeight="1">
      <c r="A12" s="186" t="s">
        <v>43</v>
      </c>
      <c r="B12" s="187">
        <v>3193</v>
      </c>
      <c r="C12" s="188">
        <v>28169</v>
      </c>
      <c r="D12" s="188">
        <v>2323610</v>
      </c>
      <c r="E12" s="125">
        <f t="shared" si="0"/>
        <v>82488.19624409812</v>
      </c>
      <c r="F12" s="123">
        <v>17300</v>
      </c>
      <c r="G12" s="123">
        <v>75532</v>
      </c>
      <c r="H12" s="122">
        <v>1427853</v>
      </c>
      <c r="I12" s="125">
        <f t="shared" si="1"/>
        <v>18903.947995551556</v>
      </c>
      <c r="J12" s="125">
        <v>3181</v>
      </c>
      <c r="K12" s="125">
        <v>12339</v>
      </c>
      <c r="L12" s="125">
        <v>61774</v>
      </c>
      <c r="M12" s="125">
        <v>5006.402463732879</v>
      </c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</row>
    <row r="13" spans="1:33" ht="19.5" customHeight="1">
      <c r="A13" s="186" t="s">
        <v>44</v>
      </c>
      <c r="B13" s="187">
        <v>3692</v>
      </c>
      <c r="C13" s="188">
        <v>30283</v>
      </c>
      <c r="D13" s="188">
        <v>2022031</v>
      </c>
      <c r="E13" s="125">
        <f t="shared" si="0"/>
        <v>66771.15873592444</v>
      </c>
      <c r="F13" s="123">
        <v>17122</v>
      </c>
      <c r="G13" s="123">
        <v>75689</v>
      </c>
      <c r="H13" s="122">
        <v>1470407</v>
      </c>
      <c r="I13" s="125">
        <f t="shared" si="1"/>
        <v>19426.95768209383</v>
      </c>
      <c r="J13" s="125">
        <v>3793</v>
      </c>
      <c r="K13" s="125">
        <v>14004</v>
      </c>
      <c r="L13" s="125">
        <v>74855</v>
      </c>
      <c r="M13" s="125">
        <v>5345.258497572122</v>
      </c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</row>
    <row r="14" spans="1:33" ht="15" customHeight="1">
      <c r="A14" s="186" t="s">
        <v>45</v>
      </c>
      <c r="B14" s="187">
        <v>5823</v>
      </c>
      <c r="C14" s="188">
        <v>48718</v>
      </c>
      <c r="D14" s="188">
        <v>3642246</v>
      </c>
      <c r="E14" s="125">
        <f t="shared" si="0"/>
        <v>74761.81288230223</v>
      </c>
      <c r="F14" s="123">
        <v>26662</v>
      </c>
      <c r="G14" s="123">
        <v>127317</v>
      </c>
      <c r="H14" s="122">
        <v>2397077</v>
      </c>
      <c r="I14" s="125">
        <f t="shared" si="1"/>
        <v>18827.62710400025</v>
      </c>
      <c r="J14" s="125">
        <v>6091</v>
      </c>
      <c r="K14" s="125">
        <v>25873</v>
      </c>
      <c r="L14" s="125">
        <v>136267</v>
      </c>
      <c r="M14" s="125">
        <v>5266.764580837166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</row>
    <row r="15" spans="1:33" ht="15" customHeight="1">
      <c r="A15" s="186" t="s">
        <v>46</v>
      </c>
      <c r="B15" s="187">
        <v>6910</v>
      </c>
      <c r="C15" s="188">
        <v>59764</v>
      </c>
      <c r="D15" s="188">
        <v>4755668</v>
      </c>
      <c r="E15" s="125">
        <f t="shared" si="0"/>
        <v>79574.12489123887</v>
      </c>
      <c r="F15" s="123">
        <v>32064</v>
      </c>
      <c r="G15" s="123">
        <v>166500</v>
      </c>
      <c r="H15" s="122">
        <v>3238876</v>
      </c>
      <c r="I15" s="125">
        <f t="shared" si="1"/>
        <v>19452.70870870871</v>
      </c>
      <c r="J15" s="125">
        <v>8963</v>
      </c>
      <c r="K15" s="125">
        <v>45309</v>
      </c>
      <c r="L15" s="125">
        <v>232450</v>
      </c>
      <c r="M15" s="125">
        <v>5130.327308040345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</row>
    <row r="16" spans="1:33" ht="15" customHeight="1">
      <c r="A16" s="186" t="s">
        <v>47</v>
      </c>
      <c r="B16" s="187">
        <v>5711</v>
      </c>
      <c r="C16" s="188">
        <v>49082</v>
      </c>
      <c r="D16" s="188">
        <v>3780010</v>
      </c>
      <c r="E16" s="125">
        <f t="shared" si="0"/>
        <v>77014.18035124893</v>
      </c>
      <c r="F16" s="123">
        <v>23227</v>
      </c>
      <c r="G16" s="123">
        <v>116002</v>
      </c>
      <c r="H16" s="122">
        <v>2363150</v>
      </c>
      <c r="I16" s="125">
        <f t="shared" si="1"/>
        <v>20371.63152359442</v>
      </c>
      <c r="J16" s="125">
        <v>7390</v>
      </c>
      <c r="K16" s="125">
        <v>33889</v>
      </c>
      <c r="L16" s="125">
        <v>177485</v>
      </c>
      <c r="M16" s="125">
        <v>5237.24512378648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</row>
    <row r="17" spans="1:33" ht="15" customHeight="1">
      <c r="A17" s="186" t="s">
        <v>48</v>
      </c>
      <c r="B17" s="187">
        <v>5595</v>
      </c>
      <c r="C17" s="188">
        <v>50159</v>
      </c>
      <c r="D17" s="188">
        <v>4071682</v>
      </c>
      <c r="E17" s="125">
        <f t="shared" si="0"/>
        <v>81175.50190394546</v>
      </c>
      <c r="F17" s="123">
        <v>23104</v>
      </c>
      <c r="G17" s="123">
        <v>116512</v>
      </c>
      <c r="H17" s="122">
        <v>2331780</v>
      </c>
      <c r="I17" s="125">
        <f t="shared" si="1"/>
        <v>20013.21752265861</v>
      </c>
      <c r="J17" s="125">
        <v>7168</v>
      </c>
      <c r="K17" s="125">
        <v>33825</v>
      </c>
      <c r="L17" s="125">
        <v>177550</v>
      </c>
      <c r="M17" s="125">
        <v>5249.0761271249075</v>
      </c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19.5" customHeight="1">
      <c r="A18" s="186" t="s">
        <v>140</v>
      </c>
      <c r="B18" s="187">
        <v>12794</v>
      </c>
      <c r="C18" s="188">
        <v>121680</v>
      </c>
      <c r="D18" s="188">
        <v>10804758</v>
      </c>
      <c r="E18" s="125">
        <f t="shared" si="0"/>
        <v>88796.49901380671</v>
      </c>
      <c r="F18" s="123">
        <v>53734</v>
      </c>
      <c r="G18" s="123">
        <v>324764</v>
      </c>
      <c r="H18" s="122">
        <v>6560604</v>
      </c>
      <c r="I18" s="125">
        <f t="shared" si="1"/>
        <v>20201.142983828257</v>
      </c>
      <c r="J18" s="125">
        <v>17901</v>
      </c>
      <c r="K18" s="125">
        <v>110946</v>
      </c>
      <c r="L18" s="125">
        <v>540740</v>
      </c>
      <c r="M18" s="125">
        <v>4873.902619292268</v>
      </c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</row>
    <row r="19" spans="1:33" ht="15" customHeight="1">
      <c r="A19" s="186" t="s">
        <v>50</v>
      </c>
      <c r="B19" s="187">
        <v>10239</v>
      </c>
      <c r="C19" s="188">
        <v>95319</v>
      </c>
      <c r="D19" s="188">
        <v>7758842</v>
      </c>
      <c r="E19" s="125">
        <f t="shared" si="0"/>
        <v>81398.69281045752</v>
      </c>
      <c r="F19" s="123">
        <v>48101</v>
      </c>
      <c r="G19" s="123">
        <v>300927</v>
      </c>
      <c r="H19" s="122">
        <v>6186843</v>
      </c>
      <c r="I19" s="125">
        <f t="shared" si="1"/>
        <v>20559.28181917874</v>
      </c>
      <c r="J19" s="125">
        <v>15902</v>
      </c>
      <c r="K19" s="125">
        <v>100035</v>
      </c>
      <c r="L19" s="125">
        <v>517921</v>
      </c>
      <c r="M19" s="125">
        <v>5177.397910731244</v>
      </c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</row>
    <row r="20" spans="1:33" ht="15" customHeight="1">
      <c r="A20" s="186" t="s">
        <v>51</v>
      </c>
      <c r="B20" s="187">
        <v>55201</v>
      </c>
      <c r="C20" s="188">
        <v>807901</v>
      </c>
      <c r="D20" s="188">
        <v>148646211</v>
      </c>
      <c r="E20" s="125">
        <f t="shared" si="0"/>
        <v>183990.62632674054</v>
      </c>
      <c r="F20" s="123">
        <v>128019</v>
      </c>
      <c r="G20" s="123">
        <v>737596</v>
      </c>
      <c r="H20" s="122">
        <v>17916027</v>
      </c>
      <c r="I20" s="125">
        <f t="shared" si="1"/>
        <v>24289.756180890352</v>
      </c>
      <c r="J20" s="125">
        <v>60313</v>
      </c>
      <c r="K20" s="125">
        <v>428226</v>
      </c>
      <c r="L20" s="125">
        <v>2750660</v>
      </c>
      <c r="M20" s="125">
        <v>6423.383914101432</v>
      </c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</row>
    <row r="21" spans="1:33" ht="15" customHeight="1">
      <c r="A21" s="186" t="s">
        <v>52</v>
      </c>
      <c r="B21" s="187">
        <v>14754</v>
      </c>
      <c r="C21" s="188">
        <v>149134</v>
      </c>
      <c r="D21" s="188">
        <v>13442080</v>
      </c>
      <c r="E21" s="125">
        <f t="shared" si="0"/>
        <v>90134.24168868267</v>
      </c>
      <c r="F21" s="123">
        <v>66039</v>
      </c>
      <c r="G21" s="123">
        <v>428180</v>
      </c>
      <c r="H21" s="122">
        <v>8878389</v>
      </c>
      <c r="I21" s="125">
        <f t="shared" si="1"/>
        <v>20735.179130272314</v>
      </c>
      <c r="J21" s="125">
        <v>25110</v>
      </c>
      <c r="K21" s="125">
        <v>182004</v>
      </c>
      <c r="L21" s="125">
        <v>956645</v>
      </c>
      <c r="M21" s="125">
        <v>5256.175688446408</v>
      </c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</row>
    <row r="22" spans="1:33" ht="15" customHeight="1">
      <c r="A22" s="186" t="s">
        <v>53</v>
      </c>
      <c r="B22" s="187">
        <v>8145</v>
      </c>
      <c r="C22" s="188">
        <v>78343</v>
      </c>
      <c r="D22" s="188">
        <v>6465297</v>
      </c>
      <c r="E22" s="125">
        <f t="shared" si="0"/>
        <v>82525.52238234431</v>
      </c>
      <c r="F22" s="123">
        <v>32703</v>
      </c>
      <c r="G22" s="123">
        <v>144574</v>
      </c>
      <c r="H22" s="122">
        <v>2889021</v>
      </c>
      <c r="I22" s="125">
        <f t="shared" si="1"/>
        <v>19982.99140924371</v>
      </c>
      <c r="J22" s="125">
        <v>6867</v>
      </c>
      <c r="K22" s="125">
        <v>28857</v>
      </c>
      <c r="L22" s="125">
        <v>165456</v>
      </c>
      <c r="M22" s="125">
        <v>5733.652146792806</v>
      </c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</row>
    <row r="23" spans="1:33" ht="19.5" customHeight="1">
      <c r="A23" s="186" t="s">
        <v>54</v>
      </c>
      <c r="B23" s="187">
        <v>3702</v>
      </c>
      <c r="C23" s="188">
        <v>35341</v>
      </c>
      <c r="D23" s="188">
        <v>3058959</v>
      </c>
      <c r="E23" s="125">
        <f t="shared" si="0"/>
        <v>86555.53040378031</v>
      </c>
      <c r="F23" s="123">
        <v>16091</v>
      </c>
      <c r="G23" s="123">
        <v>70476</v>
      </c>
      <c r="H23" s="122">
        <v>1376267</v>
      </c>
      <c r="I23" s="125">
        <f t="shared" si="1"/>
        <v>19528.165616663828</v>
      </c>
      <c r="J23" s="125">
        <v>3455</v>
      </c>
      <c r="K23" s="125">
        <v>14230</v>
      </c>
      <c r="L23" s="125">
        <v>76974</v>
      </c>
      <c r="M23" s="125">
        <v>5409.276177090654</v>
      </c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</row>
    <row r="24" spans="1:33" ht="15" customHeight="1">
      <c r="A24" s="186" t="s">
        <v>55</v>
      </c>
      <c r="B24" s="187">
        <v>4530</v>
      </c>
      <c r="C24" s="188">
        <v>44287</v>
      </c>
      <c r="D24" s="188">
        <v>3999182</v>
      </c>
      <c r="E24" s="125">
        <f t="shared" si="0"/>
        <v>90301.48802131551</v>
      </c>
      <c r="F24" s="123">
        <v>15434</v>
      </c>
      <c r="G24" s="123">
        <v>73860</v>
      </c>
      <c r="H24" s="122">
        <v>1475724</v>
      </c>
      <c r="I24" s="125">
        <f t="shared" si="1"/>
        <v>19980.016246953695</v>
      </c>
      <c r="J24" s="125">
        <v>4557</v>
      </c>
      <c r="K24" s="125">
        <v>19150</v>
      </c>
      <c r="L24" s="125">
        <v>107296</v>
      </c>
      <c r="M24" s="125">
        <v>5602.924281984334</v>
      </c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1:33" ht="15" customHeight="1">
      <c r="A25" s="186" t="s">
        <v>56</v>
      </c>
      <c r="B25" s="187">
        <v>2824</v>
      </c>
      <c r="C25" s="188">
        <v>25301</v>
      </c>
      <c r="D25" s="188">
        <v>1980950</v>
      </c>
      <c r="E25" s="125">
        <f t="shared" si="0"/>
        <v>78295.3242954824</v>
      </c>
      <c r="F25" s="123">
        <v>11680</v>
      </c>
      <c r="G25" s="123">
        <v>50445</v>
      </c>
      <c r="H25" s="122">
        <v>1023567</v>
      </c>
      <c r="I25" s="125">
        <f t="shared" si="1"/>
        <v>20290.752304490037</v>
      </c>
      <c r="J25" s="125">
        <v>3174</v>
      </c>
      <c r="K25" s="125">
        <v>11483</v>
      </c>
      <c r="L25" s="125">
        <v>68857</v>
      </c>
      <c r="M25" s="125">
        <v>5996.4295044848905</v>
      </c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</row>
    <row r="26" spans="1:33" ht="15" customHeight="1">
      <c r="A26" s="186" t="s">
        <v>57</v>
      </c>
      <c r="B26" s="187">
        <v>2291</v>
      </c>
      <c r="C26" s="188">
        <v>19048</v>
      </c>
      <c r="D26" s="188">
        <v>1118547</v>
      </c>
      <c r="E26" s="125">
        <f t="shared" si="0"/>
        <v>58722.54304913902</v>
      </c>
      <c r="F26" s="123">
        <v>11306</v>
      </c>
      <c r="G26" s="123">
        <v>51459</v>
      </c>
      <c r="H26" s="122">
        <v>1004941</v>
      </c>
      <c r="I26" s="125">
        <f t="shared" si="1"/>
        <v>19528.964806933676</v>
      </c>
      <c r="J26" s="125">
        <v>3901</v>
      </c>
      <c r="K26" s="125">
        <v>16046</v>
      </c>
      <c r="L26" s="125">
        <v>81065</v>
      </c>
      <c r="M26" s="125">
        <v>5052.0378910631935</v>
      </c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</row>
    <row r="27" spans="1:33" ht="15" customHeight="1">
      <c r="A27" s="186" t="s">
        <v>58</v>
      </c>
      <c r="B27" s="187">
        <v>6472</v>
      </c>
      <c r="C27" s="188">
        <v>58746</v>
      </c>
      <c r="D27" s="188">
        <v>4949590</v>
      </c>
      <c r="E27" s="125">
        <f t="shared" si="0"/>
        <v>84254.07687331903</v>
      </c>
      <c r="F27" s="123">
        <v>26342</v>
      </c>
      <c r="G27" s="123">
        <v>129465</v>
      </c>
      <c r="H27" s="122">
        <v>2732501</v>
      </c>
      <c r="I27" s="125">
        <f t="shared" si="1"/>
        <v>21106.098173251456</v>
      </c>
      <c r="J27" s="125">
        <v>7584</v>
      </c>
      <c r="K27" s="125">
        <v>30271</v>
      </c>
      <c r="L27" s="125">
        <v>179274</v>
      </c>
      <c r="M27" s="125">
        <v>5922.301873079846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</row>
    <row r="28" spans="1:33" ht="19.5" customHeight="1">
      <c r="A28" s="186" t="s">
        <v>59</v>
      </c>
      <c r="B28" s="187">
        <v>7688</v>
      </c>
      <c r="C28" s="188">
        <v>62430</v>
      </c>
      <c r="D28" s="188">
        <v>3774113</v>
      </c>
      <c r="E28" s="125">
        <f t="shared" si="0"/>
        <v>60453.51593785039</v>
      </c>
      <c r="F28" s="123">
        <v>25927</v>
      </c>
      <c r="G28" s="123">
        <v>122320</v>
      </c>
      <c r="H28" s="122">
        <v>2369758</v>
      </c>
      <c r="I28" s="125">
        <f t="shared" si="1"/>
        <v>19373.430346631787</v>
      </c>
      <c r="J28" s="125">
        <v>9523</v>
      </c>
      <c r="K28" s="125">
        <v>37871</v>
      </c>
      <c r="L28" s="125">
        <v>209773</v>
      </c>
      <c r="M28" s="125">
        <v>5539.146048427557</v>
      </c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</row>
    <row r="29" spans="1:33" ht="15" customHeight="1">
      <c r="A29" s="186" t="s">
        <v>60</v>
      </c>
      <c r="B29" s="187">
        <v>12694</v>
      </c>
      <c r="C29" s="188">
        <v>108035</v>
      </c>
      <c r="D29" s="188">
        <v>9718366</v>
      </c>
      <c r="E29" s="125">
        <f t="shared" si="0"/>
        <v>89955.71805433424</v>
      </c>
      <c r="F29" s="123">
        <v>45920</v>
      </c>
      <c r="G29" s="123">
        <v>222727</v>
      </c>
      <c r="H29" s="122">
        <v>4448074</v>
      </c>
      <c r="I29" s="125">
        <f t="shared" si="1"/>
        <v>19970.968944043605</v>
      </c>
      <c r="J29" s="125">
        <v>13163</v>
      </c>
      <c r="K29" s="125">
        <v>61721</v>
      </c>
      <c r="L29" s="125">
        <v>342545</v>
      </c>
      <c r="M29" s="125">
        <v>5549.8938772864985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</row>
    <row r="30" spans="1:33" ht="15" customHeight="1">
      <c r="A30" s="186" t="s">
        <v>61</v>
      </c>
      <c r="B30" s="187">
        <v>28816</v>
      </c>
      <c r="C30" s="188">
        <v>324117</v>
      </c>
      <c r="D30" s="188">
        <v>50254028</v>
      </c>
      <c r="E30" s="125">
        <f t="shared" si="0"/>
        <v>155049.03476213838</v>
      </c>
      <c r="F30" s="123">
        <v>74204</v>
      </c>
      <c r="G30" s="123">
        <v>409138</v>
      </c>
      <c r="H30" s="122">
        <v>8605120</v>
      </c>
      <c r="I30" s="125">
        <f t="shared" si="1"/>
        <v>21032.316724430388</v>
      </c>
      <c r="J30" s="125">
        <v>33677</v>
      </c>
      <c r="K30" s="125">
        <v>168198</v>
      </c>
      <c r="L30" s="125">
        <v>882150</v>
      </c>
      <c r="M30" s="125">
        <v>5244.71158991189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</row>
    <row r="31" spans="1:33" ht="15" customHeight="1">
      <c r="A31" s="186" t="s">
        <v>62</v>
      </c>
      <c r="B31" s="187">
        <v>4784</v>
      </c>
      <c r="C31" s="188">
        <v>39686</v>
      </c>
      <c r="D31" s="188">
        <v>2379679</v>
      </c>
      <c r="E31" s="125">
        <f t="shared" si="0"/>
        <v>59962.68205412488</v>
      </c>
      <c r="F31" s="123">
        <v>22955</v>
      </c>
      <c r="G31" s="123">
        <v>110979</v>
      </c>
      <c r="H31" s="122">
        <v>2077484</v>
      </c>
      <c r="I31" s="125">
        <f t="shared" si="1"/>
        <v>18719.61362059489</v>
      </c>
      <c r="J31" s="125">
        <v>6999</v>
      </c>
      <c r="K31" s="125">
        <v>28955</v>
      </c>
      <c r="L31" s="125">
        <v>154930</v>
      </c>
      <c r="M31" s="125">
        <v>5350.716629252288</v>
      </c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</row>
    <row r="32" spans="1:33" ht="15" customHeight="1">
      <c r="A32" s="186" t="s">
        <v>63</v>
      </c>
      <c r="B32" s="187">
        <v>2624</v>
      </c>
      <c r="C32" s="188">
        <v>20969</v>
      </c>
      <c r="D32" s="188">
        <v>1557190</v>
      </c>
      <c r="E32" s="125">
        <f t="shared" si="0"/>
        <v>74261.5289236492</v>
      </c>
      <c r="F32" s="123">
        <v>14016</v>
      </c>
      <c r="G32" s="123">
        <v>75214</v>
      </c>
      <c r="H32" s="122">
        <v>1361814</v>
      </c>
      <c r="I32" s="125">
        <f t="shared" si="1"/>
        <v>18105.857951977025</v>
      </c>
      <c r="J32" s="125">
        <v>3328</v>
      </c>
      <c r="K32" s="125">
        <v>17800</v>
      </c>
      <c r="L32" s="125">
        <v>92955</v>
      </c>
      <c r="M32" s="125">
        <v>5222.191011235955</v>
      </c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</row>
    <row r="33" spans="1:33" ht="19.5" customHeight="1">
      <c r="A33" s="186" t="s">
        <v>64</v>
      </c>
      <c r="B33" s="187">
        <v>9343</v>
      </c>
      <c r="C33" s="188">
        <v>95107</v>
      </c>
      <c r="D33" s="188">
        <v>6128668</v>
      </c>
      <c r="E33" s="125">
        <f t="shared" si="0"/>
        <v>64439.715268066495</v>
      </c>
      <c r="F33" s="123">
        <v>32764</v>
      </c>
      <c r="G33" s="123">
        <v>169502</v>
      </c>
      <c r="H33" s="122">
        <v>3410254</v>
      </c>
      <c r="I33" s="125">
        <f t="shared" si="1"/>
        <v>20119.255230026785</v>
      </c>
      <c r="J33" s="125">
        <v>12451</v>
      </c>
      <c r="K33" s="125">
        <v>63499</v>
      </c>
      <c r="L33" s="125">
        <v>335942</v>
      </c>
      <c r="M33" s="125">
        <v>5290.50851194507</v>
      </c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</row>
    <row r="34" spans="1:33" ht="15" customHeight="1">
      <c r="A34" s="186" t="s">
        <v>65</v>
      </c>
      <c r="B34" s="187">
        <v>42836</v>
      </c>
      <c r="C34" s="188">
        <v>532795</v>
      </c>
      <c r="D34" s="188">
        <v>71965516</v>
      </c>
      <c r="E34" s="125">
        <f t="shared" si="0"/>
        <v>135071.68047748195</v>
      </c>
      <c r="F34" s="123">
        <v>99804</v>
      </c>
      <c r="G34" s="123">
        <v>511480</v>
      </c>
      <c r="H34" s="122">
        <v>10914758</v>
      </c>
      <c r="I34" s="125">
        <f t="shared" si="1"/>
        <v>21339.559709079535</v>
      </c>
      <c r="J34" s="125">
        <v>49527</v>
      </c>
      <c r="K34" s="125">
        <v>252860</v>
      </c>
      <c r="L34" s="125">
        <v>1336236</v>
      </c>
      <c r="M34" s="125">
        <v>5284.489440797279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</row>
    <row r="35" spans="1:33" s="196" customFormat="1" ht="15" customHeight="1">
      <c r="A35" s="189" t="s">
        <v>66</v>
      </c>
      <c r="B35" s="190">
        <v>13269</v>
      </c>
      <c r="C35" s="191">
        <v>129162</v>
      </c>
      <c r="D35" s="191">
        <v>10050070</v>
      </c>
      <c r="E35" s="192">
        <f t="shared" si="0"/>
        <v>77809.80474133258</v>
      </c>
      <c r="F35" s="193">
        <v>60340</v>
      </c>
      <c r="G35" s="193">
        <v>312747</v>
      </c>
      <c r="H35" s="194">
        <v>6296595</v>
      </c>
      <c r="I35" s="192">
        <f t="shared" si="1"/>
        <v>20133.190726050132</v>
      </c>
      <c r="J35" s="192">
        <v>26130</v>
      </c>
      <c r="K35" s="192">
        <v>125688</v>
      </c>
      <c r="L35" s="192">
        <v>615499</v>
      </c>
      <c r="M35" s="192">
        <v>4897.0386990007</v>
      </c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</row>
    <row r="36" spans="1:33" ht="15" customHeight="1">
      <c r="A36" s="186" t="s">
        <v>67</v>
      </c>
      <c r="B36" s="187">
        <v>1926</v>
      </c>
      <c r="C36" s="188">
        <v>17003</v>
      </c>
      <c r="D36" s="188">
        <v>1038668</v>
      </c>
      <c r="E36" s="125">
        <f t="shared" si="0"/>
        <v>61087.337528671414</v>
      </c>
      <c r="F36" s="123">
        <v>13755</v>
      </c>
      <c r="G36" s="123">
        <v>69252</v>
      </c>
      <c r="H36" s="122">
        <v>1323039</v>
      </c>
      <c r="I36" s="125">
        <f t="shared" si="1"/>
        <v>19104.704557269106</v>
      </c>
      <c r="J36" s="125">
        <v>3936</v>
      </c>
      <c r="K36" s="125">
        <v>21957</v>
      </c>
      <c r="L36" s="125">
        <v>105461</v>
      </c>
      <c r="M36" s="125">
        <v>4803.069636106936</v>
      </c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1:33" ht="15" customHeight="1">
      <c r="A37" s="186" t="s">
        <v>68</v>
      </c>
      <c r="B37" s="187">
        <v>2868</v>
      </c>
      <c r="C37" s="188">
        <v>21715</v>
      </c>
      <c r="D37" s="188">
        <v>1127942</v>
      </c>
      <c r="E37" s="125">
        <f t="shared" si="0"/>
        <v>51942.98871747639</v>
      </c>
      <c r="F37" s="123">
        <v>15837</v>
      </c>
      <c r="G37" s="123">
        <v>64271</v>
      </c>
      <c r="H37" s="122">
        <v>1116999</v>
      </c>
      <c r="I37" s="125">
        <f t="shared" si="1"/>
        <v>17379.517978559536</v>
      </c>
      <c r="J37" s="125">
        <v>4566</v>
      </c>
      <c r="K37" s="125">
        <v>17470</v>
      </c>
      <c r="L37" s="125">
        <v>82648</v>
      </c>
      <c r="M37" s="125">
        <v>4730.852890669719</v>
      </c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</row>
    <row r="38" spans="1:33" ht="19.5" customHeight="1">
      <c r="A38" s="186" t="s">
        <v>69</v>
      </c>
      <c r="B38" s="187">
        <v>1860</v>
      </c>
      <c r="C38" s="188">
        <v>17600</v>
      </c>
      <c r="D38" s="188">
        <v>1132593</v>
      </c>
      <c r="E38" s="125">
        <f t="shared" si="0"/>
        <v>64351.87500000001</v>
      </c>
      <c r="F38" s="123">
        <v>7979</v>
      </c>
      <c r="G38" s="123">
        <v>37994</v>
      </c>
      <c r="H38" s="122">
        <v>738321</v>
      </c>
      <c r="I38" s="125">
        <f t="shared" si="1"/>
        <v>19432.568300257935</v>
      </c>
      <c r="J38" s="125">
        <v>2109</v>
      </c>
      <c r="K38" s="125">
        <v>7414</v>
      </c>
      <c r="L38" s="125">
        <v>40321</v>
      </c>
      <c r="M38" s="125">
        <v>5438.494739681683</v>
      </c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33" ht="15" customHeight="1">
      <c r="A39" s="186" t="s">
        <v>70</v>
      </c>
      <c r="B39" s="187">
        <v>2281</v>
      </c>
      <c r="C39" s="188">
        <v>18545</v>
      </c>
      <c r="D39" s="188">
        <v>1184369</v>
      </c>
      <c r="E39" s="125">
        <f t="shared" si="0"/>
        <v>63864.59962253977</v>
      </c>
      <c r="F39" s="123">
        <v>11331</v>
      </c>
      <c r="G39" s="123">
        <v>47036</v>
      </c>
      <c r="H39" s="122">
        <v>834393</v>
      </c>
      <c r="I39" s="125">
        <f t="shared" si="1"/>
        <v>17739.454885619525</v>
      </c>
      <c r="J39" s="125">
        <v>2075</v>
      </c>
      <c r="K39" s="125">
        <v>7497</v>
      </c>
      <c r="L39" s="125">
        <v>40643</v>
      </c>
      <c r="M39" s="125">
        <v>5421.235160730959</v>
      </c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</row>
    <row r="40" spans="1:33" ht="15" customHeight="1">
      <c r="A40" s="186" t="s">
        <v>71</v>
      </c>
      <c r="B40" s="187">
        <v>5344</v>
      </c>
      <c r="C40" s="188">
        <v>52051</v>
      </c>
      <c r="D40" s="188">
        <v>4241262</v>
      </c>
      <c r="E40" s="125">
        <f t="shared" si="0"/>
        <v>81482.81493150948</v>
      </c>
      <c r="F40" s="123">
        <v>22915</v>
      </c>
      <c r="G40" s="123">
        <v>111503</v>
      </c>
      <c r="H40" s="122">
        <v>2153655</v>
      </c>
      <c r="I40" s="125">
        <f t="shared" si="1"/>
        <v>19314.771799861886</v>
      </c>
      <c r="J40" s="125">
        <v>7010</v>
      </c>
      <c r="K40" s="125">
        <v>28989</v>
      </c>
      <c r="L40" s="125">
        <v>149378</v>
      </c>
      <c r="M40" s="125">
        <v>5152.920073131188</v>
      </c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</row>
    <row r="41" spans="1:33" ht="15" customHeight="1">
      <c r="A41" s="186" t="s">
        <v>72</v>
      </c>
      <c r="B41" s="187">
        <v>10123</v>
      </c>
      <c r="C41" s="188">
        <v>105418</v>
      </c>
      <c r="D41" s="188">
        <v>10883328</v>
      </c>
      <c r="E41" s="125">
        <f t="shared" si="0"/>
        <v>103239.75032726859</v>
      </c>
      <c r="F41" s="123">
        <v>33892</v>
      </c>
      <c r="G41" s="123">
        <v>176774</v>
      </c>
      <c r="H41" s="122">
        <v>3548792</v>
      </c>
      <c r="I41" s="125">
        <f t="shared" si="1"/>
        <v>20075.305191939988</v>
      </c>
      <c r="J41" s="125">
        <v>11329</v>
      </c>
      <c r="K41" s="125">
        <v>45030</v>
      </c>
      <c r="L41" s="125">
        <v>235006</v>
      </c>
      <c r="M41" s="125">
        <v>5218.876304685765</v>
      </c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1:33" ht="15" customHeight="1">
      <c r="A42" s="186" t="s">
        <v>73</v>
      </c>
      <c r="B42" s="187">
        <v>4279</v>
      </c>
      <c r="C42" s="188">
        <v>36537</v>
      </c>
      <c r="D42" s="188">
        <v>2474840</v>
      </c>
      <c r="E42" s="125">
        <f t="shared" si="0"/>
        <v>67735.17256479732</v>
      </c>
      <c r="F42" s="123">
        <v>20743</v>
      </c>
      <c r="G42" s="123">
        <v>98427</v>
      </c>
      <c r="H42" s="122">
        <v>1717247</v>
      </c>
      <c r="I42" s="125">
        <f t="shared" si="1"/>
        <v>17446.90989261077</v>
      </c>
      <c r="J42" s="125">
        <v>4885</v>
      </c>
      <c r="K42" s="125">
        <v>20238</v>
      </c>
      <c r="L42" s="125">
        <v>98603</v>
      </c>
      <c r="M42" s="125">
        <v>4872.171163158415</v>
      </c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1:33" ht="19.5" customHeight="1">
      <c r="A43" s="186" t="s">
        <v>74</v>
      </c>
      <c r="B43" s="187">
        <v>2522</v>
      </c>
      <c r="C43" s="188">
        <v>21511</v>
      </c>
      <c r="D43" s="188">
        <v>1250509</v>
      </c>
      <c r="E43" s="125">
        <f t="shared" si="0"/>
        <v>58133.4665984845</v>
      </c>
      <c r="F43" s="123">
        <v>12777</v>
      </c>
      <c r="G43" s="123">
        <v>49502</v>
      </c>
      <c r="H43" s="122">
        <v>840577</v>
      </c>
      <c r="I43" s="125">
        <f t="shared" si="1"/>
        <v>16980.667447779888</v>
      </c>
      <c r="J43" s="125">
        <v>3502</v>
      </c>
      <c r="K43" s="125">
        <v>12448</v>
      </c>
      <c r="L43" s="125">
        <v>57245</v>
      </c>
      <c r="M43" s="125">
        <v>4598.730719794345</v>
      </c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1:33" ht="15" customHeight="1">
      <c r="A44" s="186" t="s">
        <v>75</v>
      </c>
      <c r="B44" s="187">
        <v>3996</v>
      </c>
      <c r="C44" s="188">
        <v>38226</v>
      </c>
      <c r="D44" s="188">
        <v>3806339</v>
      </c>
      <c r="E44" s="125">
        <f t="shared" si="0"/>
        <v>99574.6089049338</v>
      </c>
      <c r="F44" s="123">
        <v>13944</v>
      </c>
      <c r="G44" s="123">
        <v>63054</v>
      </c>
      <c r="H44" s="122">
        <v>1418836</v>
      </c>
      <c r="I44" s="125">
        <f t="shared" si="1"/>
        <v>22501.918990072</v>
      </c>
      <c r="J44" s="125">
        <v>4293</v>
      </c>
      <c r="K44" s="125">
        <v>16992</v>
      </c>
      <c r="L44" s="125">
        <v>84779</v>
      </c>
      <c r="M44" s="125">
        <v>4989.347928436911</v>
      </c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1:33" ht="15" customHeight="1">
      <c r="A45" s="186" t="s">
        <v>76</v>
      </c>
      <c r="B45" s="187">
        <v>4657</v>
      </c>
      <c r="C45" s="188">
        <v>40657</v>
      </c>
      <c r="D45" s="188">
        <v>2854824</v>
      </c>
      <c r="E45" s="125">
        <f t="shared" si="0"/>
        <v>70217.28115699634</v>
      </c>
      <c r="F45" s="123">
        <v>20447</v>
      </c>
      <c r="G45" s="123">
        <v>89867</v>
      </c>
      <c r="H45" s="122">
        <v>1616332</v>
      </c>
      <c r="I45" s="125">
        <f t="shared" si="1"/>
        <v>17985.823494719974</v>
      </c>
      <c r="J45" s="125">
        <v>5741</v>
      </c>
      <c r="K45" s="125">
        <v>21889</v>
      </c>
      <c r="L45" s="125">
        <v>102464</v>
      </c>
      <c r="M45" s="125">
        <v>4681.072684910229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1:33" ht="15" customHeight="1">
      <c r="A46" s="186" t="s">
        <v>77</v>
      </c>
      <c r="B46" s="187">
        <v>2288</v>
      </c>
      <c r="C46" s="188">
        <v>20202</v>
      </c>
      <c r="D46" s="188">
        <v>1059892</v>
      </c>
      <c r="E46" s="125">
        <f t="shared" si="0"/>
        <v>52464.70646470647</v>
      </c>
      <c r="F46" s="123">
        <v>12809</v>
      </c>
      <c r="G46" s="123">
        <v>53748</v>
      </c>
      <c r="H46" s="122">
        <v>910722</v>
      </c>
      <c r="I46" s="125">
        <f t="shared" si="1"/>
        <v>16944.29560169681</v>
      </c>
      <c r="J46" s="125">
        <v>4076</v>
      </c>
      <c r="K46" s="125">
        <v>13377</v>
      </c>
      <c r="L46" s="125">
        <v>57951</v>
      </c>
      <c r="M46" s="125">
        <v>4332.137250504597</v>
      </c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1:33" ht="15" customHeight="1">
      <c r="A47" s="186" t="s">
        <v>78</v>
      </c>
      <c r="B47" s="187">
        <v>18039</v>
      </c>
      <c r="C47" s="188">
        <v>208769</v>
      </c>
      <c r="D47" s="188">
        <v>22475863</v>
      </c>
      <c r="E47" s="125">
        <f t="shared" si="0"/>
        <v>107659.00588688934</v>
      </c>
      <c r="F47" s="123">
        <v>58782</v>
      </c>
      <c r="G47" s="123">
        <v>314404</v>
      </c>
      <c r="H47" s="122">
        <v>5851425</v>
      </c>
      <c r="I47" s="125">
        <f t="shared" si="1"/>
        <v>18611.1658884747</v>
      </c>
      <c r="J47" s="125">
        <v>15924</v>
      </c>
      <c r="K47" s="125">
        <v>88199</v>
      </c>
      <c r="L47" s="125">
        <v>430035</v>
      </c>
      <c r="M47" s="125">
        <v>4875.735552557285</v>
      </c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1:33" ht="19.5" customHeight="1">
      <c r="A48" s="186" t="s">
        <v>79</v>
      </c>
      <c r="B48" s="187">
        <v>2491</v>
      </c>
      <c r="C48" s="188">
        <v>20924</v>
      </c>
      <c r="D48" s="188">
        <v>1280362</v>
      </c>
      <c r="E48" s="125">
        <f t="shared" si="0"/>
        <v>61191.072452685905</v>
      </c>
      <c r="F48" s="123">
        <v>12113</v>
      </c>
      <c r="G48" s="123">
        <v>54559</v>
      </c>
      <c r="H48" s="122">
        <v>924024</v>
      </c>
      <c r="I48" s="125">
        <f t="shared" si="1"/>
        <v>16936.23416851482</v>
      </c>
      <c r="J48" s="125">
        <v>2564</v>
      </c>
      <c r="K48" s="125">
        <v>10406</v>
      </c>
      <c r="L48" s="125">
        <v>51901</v>
      </c>
      <c r="M48" s="125">
        <v>4987.603305785124</v>
      </c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1:33" ht="15" customHeight="1">
      <c r="A49" s="186" t="s">
        <v>80</v>
      </c>
      <c r="B49" s="187">
        <v>3994</v>
      </c>
      <c r="C49" s="188">
        <v>36101</v>
      </c>
      <c r="D49" s="188">
        <v>2320781</v>
      </c>
      <c r="E49" s="125">
        <f t="shared" si="0"/>
        <v>64285.78155729758</v>
      </c>
      <c r="F49" s="123">
        <v>20849</v>
      </c>
      <c r="G49" s="123">
        <v>91813</v>
      </c>
      <c r="H49" s="122">
        <v>1473968</v>
      </c>
      <c r="I49" s="125">
        <f t="shared" si="1"/>
        <v>16054.022850794549</v>
      </c>
      <c r="J49" s="125">
        <v>4434</v>
      </c>
      <c r="K49" s="125">
        <v>19377</v>
      </c>
      <c r="L49" s="125">
        <v>93598</v>
      </c>
      <c r="M49" s="125">
        <v>4830.365897713785</v>
      </c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1:33" ht="15" customHeight="1">
      <c r="A50" s="186" t="s">
        <v>81</v>
      </c>
      <c r="B50" s="187">
        <v>4823</v>
      </c>
      <c r="C50" s="188">
        <v>44782</v>
      </c>
      <c r="D50" s="188">
        <v>3185114</v>
      </c>
      <c r="E50" s="125">
        <f t="shared" si="0"/>
        <v>71124.87160019651</v>
      </c>
      <c r="F50" s="123">
        <v>22943</v>
      </c>
      <c r="G50" s="123">
        <v>111077</v>
      </c>
      <c r="H50" s="122">
        <v>1867584</v>
      </c>
      <c r="I50" s="125">
        <f t="shared" si="1"/>
        <v>16813.417719239806</v>
      </c>
      <c r="J50" s="125">
        <v>5111</v>
      </c>
      <c r="K50" s="125">
        <v>23735</v>
      </c>
      <c r="L50" s="125">
        <v>123236</v>
      </c>
      <c r="M50" s="125">
        <v>5192.163471666316</v>
      </c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1:33" ht="15" customHeight="1">
      <c r="A51" s="186" t="s">
        <v>82</v>
      </c>
      <c r="B51" s="187">
        <v>3319</v>
      </c>
      <c r="C51" s="188">
        <v>29657</v>
      </c>
      <c r="D51" s="188">
        <v>1852858</v>
      </c>
      <c r="E51" s="125">
        <f t="shared" si="0"/>
        <v>62476.24506861786</v>
      </c>
      <c r="F51" s="123">
        <v>17073</v>
      </c>
      <c r="G51" s="123">
        <v>79437</v>
      </c>
      <c r="H51" s="122">
        <v>1330020</v>
      </c>
      <c r="I51" s="125">
        <f t="shared" si="1"/>
        <v>16743.0794214283</v>
      </c>
      <c r="J51" s="125">
        <v>3787</v>
      </c>
      <c r="K51" s="125">
        <v>15199</v>
      </c>
      <c r="L51" s="125">
        <v>74355</v>
      </c>
      <c r="M51" s="125">
        <v>4892.098164352918</v>
      </c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1:33" ht="15" customHeight="1">
      <c r="A52" s="186" t="s">
        <v>83</v>
      </c>
      <c r="B52" s="187">
        <v>3016</v>
      </c>
      <c r="C52" s="188">
        <v>27343</v>
      </c>
      <c r="D52" s="188">
        <v>1811620</v>
      </c>
      <c r="E52" s="125">
        <f t="shared" si="0"/>
        <v>66255.34871813627</v>
      </c>
      <c r="F52" s="123">
        <v>15255</v>
      </c>
      <c r="G52" s="123">
        <v>71184</v>
      </c>
      <c r="H52" s="122">
        <v>1225506</v>
      </c>
      <c r="I52" s="125">
        <f t="shared" si="1"/>
        <v>17216.031692515175</v>
      </c>
      <c r="J52" s="125">
        <v>3615</v>
      </c>
      <c r="K52" s="125">
        <v>14559</v>
      </c>
      <c r="L52" s="125">
        <v>69205</v>
      </c>
      <c r="M52" s="125">
        <v>4753.417130297411</v>
      </c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1:33" ht="19.5" customHeight="1">
      <c r="A53" s="186" t="s">
        <v>84</v>
      </c>
      <c r="B53" s="187">
        <v>4547</v>
      </c>
      <c r="C53" s="188">
        <v>41047</v>
      </c>
      <c r="D53" s="188">
        <v>2910421</v>
      </c>
      <c r="E53" s="125">
        <f t="shared" si="0"/>
        <v>70904.59716909884</v>
      </c>
      <c r="F53" s="123">
        <v>23860</v>
      </c>
      <c r="G53" s="123">
        <v>101628</v>
      </c>
      <c r="H53" s="122">
        <v>1701274</v>
      </c>
      <c r="I53" s="125">
        <f t="shared" si="1"/>
        <v>16740.209391112687</v>
      </c>
      <c r="J53" s="125">
        <v>5212</v>
      </c>
      <c r="K53" s="125">
        <v>22621</v>
      </c>
      <c r="L53" s="125">
        <v>100685</v>
      </c>
      <c r="M53" s="125">
        <v>4450.95265461297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1:33" s="35" customFormat="1" ht="15" customHeight="1">
      <c r="A54" s="186" t="s">
        <v>85</v>
      </c>
      <c r="B54" s="187">
        <v>3302</v>
      </c>
      <c r="C54" s="188">
        <v>27561</v>
      </c>
      <c r="D54" s="188">
        <v>1545852</v>
      </c>
      <c r="E54" s="125">
        <f t="shared" si="0"/>
        <v>56088.38576249048</v>
      </c>
      <c r="F54" s="123">
        <v>17904</v>
      </c>
      <c r="G54" s="123">
        <v>69959</v>
      </c>
      <c r="H54" s="122">
        <v>963453</v>
      </c>
      <c r="I54" s="125">
        <f t="shared" si="1"/>
        <v>13771.680555754085</v>
      </c>
      <c r="J54" s="125">
        <v>4454</v>
      </c>
      <c r="K54" s="125">
        <v>23347</v>
      </c>
      <c r="L54" s="125">
        <v>85121</v>
      </c>
      <c r="M54" s="125">
        <v>3645.9073970959867</v>
      </c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</row>
    <row r="55" spans="1:13" ht="18" customHeight="1">
      <c r="A55" s="198"/>
      <c r="B55" s="199"/>
      <c r="C55" s="168" t="s">
        <v>179</v>
      </c>
      <c r="D55" s="168"/>
      <c r="E55" s="168"/>
      <c r="F55" s="168"/>
      <c r="G55" s="168"/>
      <c r="H55" s="200" t="s">
        <v>180</v>
      </c>
      <c r="I55" s="201"/>
      <c r="J55" s="199" t="s">
        <v>181</v>
      </c>
      <c r="K55" s="168"/>
      <c r="L55" s="168"/>
      <c r="M55" s="168"/>
    </row>
    <row r="56" spans="1:13" ht="19.5" customHeight="1">
      <c r="A56" s="16" t="s">
        <v>87</v>
      </c>
      <c r="B56" s="8"/>
      <c r="C56" s="170"/>
      <c r="D56" s="170" t="s">
        <v>182</v>
      </c>
      <c r="E56" s="170"/>
      <c r="F56" s="170"/>
      <c r="G56" s="170"/>
      <c r="H56" s="12" t="s">
        <v>183</v>
      </c>
      <c r="I56" s="13"/>
      <c r="J56" s="8" t="s">
        <v>2</v>
      </c>
      <c r="K56" s="170" t="s">
        <v>184</v>
      </c>
      <c r="L56" s="170"/>
      <c r="M56" s="170"/>
    </row>
    <row r="57" spans="1:13" ht="19.5" customHeight="1">
      <c r="A57" s="202"/>
      <c r="B57" s="203"/>
      <c r="C57" s="204" t="s">
        <v>185</v>
      </c>
      <c r="D57" s="204"/>
      <c r="E57" s="204"/>
      <c r="F57" s="204"/>
      <c r="G57" s="204"/>
      <c r="H57" s="205" t="s">
        <v>186</v>
      </c>
      <c r="I57" s="206"/>
      <c r="J57" s="203" t="s">
        <v>187</v>
      </c>
      <c r="K57" s="204"/>
      <c r="L57" s="204"/>
      <c r="M57" s="204"/>
    </row>
  </sheetData>
  <printOptions/>
  <pageMargins left="0.75" right="0.75" top="0.99" bottom="1.26" header="0.512" footer="0.53"/>
  <pageSetup firstPageNumber="5" useFirstPageNumber="1" horizontalDpi="300" verticalDpi="300" orientation="portrait" paperSize="9" scale="75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62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4.66015625" defaultRowHeight="18"/>
  <cols>
    <col min="1" max="1" width="10.66015625" style="56" customWidth="1"/>
    <col min="2" max="13" width="12.58203125" style="56" customWidth="1"/>
    <col min="14" max="16384" width="14.66015625" style="56" customWidth="1"/>
  </cols>
  <sheetData>
    <row r="1" spans="2:5" ht="30" customHeight="1">
      <c r="B1" s="23" t="s">
        <v>109</v>
      </c>
      <c r="C1" s="173"/>
      <c r="E1" s="28" t="s">
        <v>188</v>
      </c>
    </row>
    <row r="2" spans="1:13" ht="15.75" customHeight="1">
      <c r="A2" s="2"/>
      <c r="B2" s="3"/>
      <c r="C2" s="207" t="s">
        <v>189</v>
      </c>
      <c r="D2" s="207" t="s">
        <v>190</v>
      </c>
      <c r="E2" s="4"/>
      <c r="F2" s="36" t="s">
        <v>191</v>
      </c>
      <c r="G2" s="175"/>
      <c r="H2" s="17" t="s">
        <v>192</v>
      </c>
      <c r="I2" s="17" t="s">
        <v>193</v>
      </c>
      <c r="J2" s="207" t="s">
        <v>194</v>
      </c>
      <c r="K2" s="36" t="s">
        <v>195</v>
      </c>
      <c r="L2" s="4"/>
      <c r="M2" s="4"/>
    </row>
    <row r="3" spans="1:13" ht="15.75" customHeight="1">
      <c r="A3" s="1"/>
      <c r="B3" s="21" t="s">
        <v>196</v>
      </c>
      <c r="C3" s="21" t="s">
        <v>197</v>
      </c>
      <c r="D3" s="21" t="s">
        <v>198</v>
      </c>
      <c r="E3" s="21" t="s">
        <v>199</v>
      </c>
      <c r="F3" s="21" t="s">
        <v>200</v>
      </c>
      <c r="G3" s="21" t="s">
        <v>201</v>
      </c>
      <c r="H3" s="21" t="s">
        <v>202</v>
      </c>
      <c r="I3" s="21" t="s">
        <v>203</v>
      </c>
      <c r="J3" s="208" t="s">
        <v>204</v>
      </c>
      <c r="K3" s="21" t="s">
        <v>205</v>
      </c>
      <c r="L3" s="21" t="s">
        <v>206</v>
      </c>
      <c r="M3" s="21" t="s">
        <v>207</v>
      </c>
    </row>
    <row r="4" spans="1:13" ht="15.75" customHeight="1">
      <c r="A4" s="16" t="s">
        <v>17</v>
      </c>
      <c r="B4" s="6"/>
      <c r="C4" s="6"/>
      <c r="D4" s="6"/>
      <c r="E4" s="6"/>
      <c r="F4" s="209" t="s">
        <v>208</v>
      </c>
      <c r="G4" s="209" t="s">
        <v>209</v>
      </c>
      <c r="H4" s="7" t="s">
        <v>210</v>
      </c>
      <c r="I4" s="6"/>
      <c r="J4" s="210"/>
      <c r="K4" s="7" t="s">
        <v>211</v>
      </c>
      <c r="L4" s="6"/>
      <c r="M4" s="6"/>
    </row>
    <row r="5" spans="1:13" ht="15.75" customHeight="1">
      <c r="A5" s="1"/>
      <c r="B5" s="177" t="s">
        <v>212</v>
      </c>
      <c r="C5" s="177" t="s">
        <v>212</v>
      </c>
      <c r="D5" s="177" t="s">
        <v>212</v>
      </c>
      <c r="E5" s="177" t="s">
        <v>212</v>
      </c>
      <c r="F5" s="211" t="s">
        <v>213</v>
      </c>
      <c r="G5" s="6"/>
      <c r="H5" s="7" t="s">
        <v>214</v>
      </c>
      <c r="I5" s="177" t="s">
        <v>215</v>
      </c>
      <c r="J5" s="212" t="s">
        <v>216</v>
      </c>
      <c r="K5" s="177" t="s">
        <v>216</v>
      </c>
      <c r="L5" s="7" t="s">
        <v>217</v>
      </c>
      <c r="M5" s="7" t="s">
        <v>217</v>
      </c>
    </row>
    <row r="6" spans="1:13" ht="15.75" customHeight="1">
      <c r="A6" s="1"/>
      <c r="B6" s="10" t="s">
        <v>34</v>
      </c>
      <c r="C6" s="10" t="s">
        <v>34</v>
      </c>
      <c r="D6" s="10" t="s">
        <v>34</v>
      </c>
      <c r="E6" s="10" t="s">
        <v>218</v>
      </c>
      <c r="F6" s="10" t="s">
        <v>217</v>
      </c>
      <c r="G6" s="10" t="s">
        <v>217</v>
      </c>
      <c r="H6" s="10" t="s">
        <v>34</v>
      </c>
      <c r="I6" s="10" t="s">
        <v>219</v>
      </c>
      <c r="J6" s="213" t="s">
        <v>137</v>
      </c>
      <c r="K6" s="10" t="s">
        <v>34</v>
      </c>
      <c r="L6" s="10" t="s">
        <v>220</v>
      </c>
      <c r="M6" s="10" t="s">
        <v>220</v>
      </c>
    </row>
    <row r="7" spans="1:35" s="35" customFormat="1" ht="19.5" customHeight="1">
      <c r="A7" s="180" t="s">
        <v>38</v>
      </c>
      <c r="B7" s="181">
        <v>7663533</v>
      </c>
      <c r="C7" s="182">
        <v>4380604</v>
      </c>
      <c r="D7" s="182">
        <v>4258385</v>
      </c>
      <c r="E7" s="182">
        <v>5493</v>
      </c>
      <c r="F7" s="214">
        <v>32.1</v>
      </c>
      <c r="G7" s="214">
        <v>3.7</v>
      </c>
      <c r="H7" s="215">
        <v>183</v>
      </c>
      <c r="I7" s="183">
        <v>51737397</v>
      </c>
      <c r="J7" s="216">
        <v>24.08915311982632</v>
      </c>
      <c r="K7" s="183">
        <v>228806</v>
      </c>
      <c r="L7" s="183">
        <v>780399</v>
      </c>
      <c r="M7" s="183">
        <v>61889</v>
      </c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</row>
    <row r="8" spans="1:35" s="35" customFormat="1" ht="19.5" customHeight="1">
      <c r="A8" s="186" t="s">
        <v>39</v>
      </c>
      <c r="B8" s="217">
        <v>343052</v>
      </c>
      <c r="C8" s="188">
        <v>200228</v>
      </c>
      <c r="D8" s="188">
        <v>196769</v>
      </c>
      <c r="E8" s="188">
        <v>340</v>
      </c>
      <c r="F8" s="218">
        <v>41.4</v>
      </c>
      <c r="G8" s="218">
        <v>3.2</v>
      </c>
      <c r="H8" s="219">
        <v>180.4</v>
      </c>
      <c r="I8" s="123">
        <v>2738374</v>
      </c>
      <c r="J8" s="220">
        <v>20.332104464202732</v>
      </c>
      <c r="K8" s="123">
        <v>9445</v>
      </c>
      <c r="L8" s="123">
        <v>25759</v>
      </c>
      <c r="M8" s="123">
        <v>2692</v>
      </c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</row>
    <row r="9" spans="1:35" s="35" customFormat="1" ht="14.25" customHeight="1">
      <c r="A9" s="186" t="s">
        <v>40</v>
      </c>
      <c r="B9" s="217">
        <v>96646</v>
      </c>
      <c r="C9" s="188">
        <v>57297</v>
      </c>
      <c r="D9" s="188">
        <v>56652</v>
      </c>
      <c r="E9" s="188">
        <v>90</v>
      </c>
      <c r="F9" s="218">
        <v>35</v>
      </c>
      <c r="G9" s="218">
        <v>3.2</v>
      </c>
      <c r="H9" s="219">
        <v>155</v>
      </c>
      <c r="I9" s="123">
        <v>608516</v>
      </c>
      <c r="J9" s="220">
        <v>25.14618004240828</v>
      </c>
      <c r="K9" s="123">
        <v>2139</v>
      </c>
      <c r="L9" s="123">
        <v>8261</v>
      </c>
      <c r="M9" s="123">
        <v>672</v>
      </c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</row>
    <row r="10" spans="1:35" s="35" customFormat="1" ht="14.25" customHeight="1">
      <c r="A10" s="186" t="s">
        <v>41</v>
      </c>
      <c r="B10" s="217">
        <v>92120</v>
      </c>
      <c r="C10" s="188">
        <v>53223</v>
      </c>
      <c r="D10" s="188">
        <v>53076</v>
      </c>
      <c r="E10" s="188">
        <v>100</v>
      </c>
      <c r="F10" s="218">
        <v>42.9</v>
      </c>
      <c r="G10" s="218">
        <v>3.1</v>
      </c>
      <c r="H10" s="219">
        <v>159.4</v>
      </c>
      <c r="I10" s="123">
        <v>594876</v>
      </c>
      <c r="J10" s="220">
        <v>14.974515895302154</v>
      </c>
      <c r="K10" s="123">
        <v>2011</v>
      </c>
      <c r="L10" s="123">
        <v>5514</v>
      </c>
      <c r="M10" s="123">
        <v>523</v>
      </c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</row>
    <row r="11" spans="1:35" s="35" customFormat="1" ht="14.25" customHeight="1">
      <c r="A11" s="186" t="s">
        <v>42</v>
      </c>
      <c r="B11" s="217">
        <v>151132</v>
      </c>
      <c r="C11" s="188">
        <v>88662</v>
      </c>
      <c r="D11" s="188">
        <v>86749</v>
      </c>
      <c r="E11" s="188">
        <v>113</v>
      </c>
      <c r="F11" s="218">
        <v>39.8</v>
      </c>
      <c r="G11" s="218">
        <v>3.4</v>
      </c>
      <c r="H11" s="219">
        <v>171.1</v>
      </c>
      <c r="I11" s="123">
        <v>1035812</v>
      </c>
      <c r="J11" s="220">
        <v>23.677109990310317</v>
      </c>
      <c r="K11" s="123">
        <v>3206</v>
      </c>
      <c r="L11" s="123">
        <v>11062</v>
      </c>
      <c r="M11" s="123">
        <v>1252</v>
      </c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</row>
    <row r="12" spans="1:35" s="35" customFormat="1" ht="14.25" customHeight="1">
      <c r="A12" s="186" t="s">
        <v>43</v>
      </c>
      <c r="B12" s="217">
        <v>71969</v>
      </c>
      <c r="C12" s="188">
        <v>42731</v>
      </c>
      <c r="D12" s="188">
        <v>42962</v>
      </c>
      <c r="E12" s="188">
        <v>65</v>
      </c>
      <c r="F12" s="218">
        <v>36.6</v>
      </c>
      <c r="G12" s="218">
        <v>2.6</v>
      </c>
      <c r="H12" s="219">
        <v>162.7</v>
      </c>
      <c r="I12" s="123">
        <v>497577</v>
      </c>
      <c r="J12" s="220">
        <v>16.094084360758192</v>
      </c>
      <c r="K12" s="123">
        <v>1853</v>
      </c>
      <c r="L12" s="123">
        <v>4393</v>
      </c>
      <c r="M12" s="123">
        <v>524</v>
      </c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</row>
    <row r="13" spans="1:35" s="35" customFormat="1" ht="19.5" customHeight="1">
      <c r="A13" s="186" t="s">
        <v>44</v>
      </c>
      <c r="B13" s="217">
        <v>81228</v>
      </c>
      <c r="C13" s="188">
        <v>45850</v>
      </c>
      <c r="D13" s="188">
        <v>45569</v>
      </c>
      <c r="E13" s="188">
        <v>71</v>
      </c>
      <c r="F13" s="218">
        <v>35</v>
      </c>
      <c r="G13" s="218">
        <v>2.9</v>
      </c>
      <c r="H13" s="219">
        <v>163.5</v>
      </c>
      <c r="I13" s="123">
        <v>544457</v>
      </c>
      <c r="J13" s="220">
        <v>20.830263323841194</v>
      </c>
      <c r="K13" s="123">
        <v>1857</v>
      </c>
      <c r="L13" s="123">
        <v>6232</v>
      </c>
      <c r="M13" s="123">
        <v>529</v>
      </c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</row>
    <row r="14" spans="1:35" s="35" customFormat="1" ht="14.25" customHeight="1">
      <c r="A14" s="186" t="s">
        <v>45</v>
      </c>
      <c r="B14" s="217">
        <v>147659</v>
      </c>
      <c r="C14" s="188">
        <v>84957</v>
      </c>
      <c r="D14" s="188">
        <v>80106</v>
      </c>
      <c r="E14" s="188">
        <v>113</v>
      </c>
      <c r="F14" s="218">
        <v>37.3</v>
      </c>
      <c r="G14" s="218">
        <v>4.2</v>
      </c>
      <c r="H14" s="219">
        <v>159.5</v>
      </c>
      <c r="I14" s="123">
        <v>983265</v>
      </c>
      <c r="J14" s="220">
        <v>15.340029482783219</v>
      </c>
      <c r="K14" s="123">
        <v>2955</v>
      </c>
      <c r="L14" s="123">
        <v>13220</v>
      </c>
      <c r="M14" s="123">
        <v>1139</v>
      </c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</row>
    <row r="15" spans="1:35" s="35" customFormat="1" ht="14.25" customHeight="1">
      <c r="A15" s="186" t="s">
        <v>46</v>
      </c>
      <c r="B15" s="217">
        <v>194387</v>
      </c>
      <c r="C15" s="188">
        <v>113834</v>
      </c>
      <c r="D15" s="188">
        <v>107355</v>
      </c>
      <c r="E15" s="188">
        <v>132</v>
      </c>
      <c r="F15" s="218">
        <v>31.6</v>
      </c>
      <c r="G15" s="218">
        <v>3.4</v>
      </c>
      <c r="H15" s="219">
        <v>127.9</v>
      </c>
      <c r="I15" s="123">
        <v>1616811</v>
      </c>
      <c r="J15" s="220">
        <v>11.64495054430528</v>
      </c>
      <c r="K15" s="123">
        <v>3859</v>
      </c>
      <c r="L15" s="123">
        <v>21852</v>
      </c>
      <c r="M15" s="123">
        <v>1940</v>
      </c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</row>
    <row r="16" spans="1:35" s="35" customFormat="1" ht="14.25" customHeight="1">
      <c r="A16" s="186" t="s">
        <v>47</v>
      </c>
      <c r="B16" s="217">
        <v>131577</v>
      </c>
      <c r="C16" s="188">
        <v>76439</v>
      </c>
      <c r="D16" s="188">
        <v>78339</v>
      </c>
      <c r="E16" s="188">
        <v>84</v>
      </c>
      <c r="F16" s="218">
        <v>35.2</v>
      </c>
      <c r="G16" s="218">
        <v>3.8</v>
      </c>
      <c r="H16" s="219">
        <v>168.3</v>
      </c>
      <c r="I16" s="123">
        <v>1076287</v>
      </c>
      <c r="J16" s="220">
        <v>21.142064153569862</v>
      </c>
      <c r="K16" s="123">
        <v>2689</v>
      </c>
      <c r="L16" s="123">
        <v>14011</v>
      </c>
      <c r="M16" s="123">
        <v>1178</v>
      </c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</row>
    <row r="17" spans="1:35" s="35" customFormat="1" ht="14.25" customHeight="1">
      <c r="A17" s="186" t="s">
        <v>48</v>
      </c>
      <c r="B17" s="217">
        <v>126547</v>
      </c>
      <c r="C17" s="188">
        <v>71648</v>
      </c>
      <c r="D17" s="188">
        <v>67925</v>
      </c>
      <c r="E17" s="188">
        <v>87</v>
      </c>
      <c r="F17" s="218">
        <v>29.8</v>
      </c>
      <c r="G17" s="218">
        <v>3.1</v>
      </c>
      <c r="H17" s="219">
        <v>169.7</v>
      </c>
      <c r="I17" s="123">
        <v>1119071</v>
      </c>
      <c r="J17" s="220">
        <v>17.111628740369113</v>
      </c>
      <c r="K17" s="123">
        <v>2733</v>
      </c>
      <c r="L17" s="123">
        <v>17248</v>
      </c>
      <c r="M17" s="123">
        <v>891</v>
      </c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</row>
    <row r="18" spans="1:35" s="35" customFormat="1" ht="19.5" customHeight="1">
      <c r="A18" s="186" t="s">
        <v>140</v>
      </c>
      <c r="B18" s="217">
        <v>413415</v>
      </c>
      <c r="C18" s="188">
        <v>223984</v>
      </c>
      <c r="D18" s="188">
        <v>208459</v>
      </c>
      <c r="E18" s="188">
        <v>211</v>
      </c>
      <c r="F18" s="218">
        <v>28.5</v>
      </c>
      <c r="G18" s="218">
        <v>4.4</v>
      </c>
      <c r="H18" s="219">
        <v>109.8</v>
      </c>
      <c r="I18" s="123">
        <v>2810038</v>
      </c>
      <c r="J18" s="220">
        <v>15.96991854767099</v>
      </c>
      <c r="K18" s="123">
        <v>8610</v>
      </c>
      <c r="L18" s="123">
        <v>40897</v>
      </c>
      <c r="M18" s="123">
        <v>2905</v>
      </c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</row>
    <row r="19" spans="1:35" s="35" customFormat="1" ht="14.25" customHeight="1">
      <c r="A19" s="186" t="s">
        <v>50</v>
      </c>
      <c r="B19" s="217">
        <v>346329</v>
      </c>
      <c r="C19" s="188">
        <v>197472</v>
      </c>
      <c r="D19" s="188">
        <v>184009</v>
      </c>
      <c r="E19" s="188">
        <v>205</v>
      </c>
      <c r="F19" s="218">
        <v>28.8</v>
      </c>
      <c r="G19" s="218">
        <v>3.7</v>
      </c>
      <c r="H19" s="219">
        <v>129.5</v>
      </c>
      <c r="I19" s="123">
        <v>2443719</v>
      </c>
      <c r="J19" s="220">
        <v>22.820062573999188</v>
      </c>
      <c r="K19" s="123">
        <v>9241</v>
      </c>
      <c r="L19" s="123">
        <v>31332</v>
      </c>
      <c r="M19" s="123">
        <v>3061</v>
      </c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</row>
    <row r="20" spans="1:35" s="35" customFormat="1" ht="14.25" customHeight="1">
      <c r="A20" s="186" t="s">
        <v>51</v>
      </c>
      <c r="B20" s="217">
        <v>569947</v>
      </c>
      <c r="C20" s="188">
        <v>339365</v>
      </c>
      <c r="D20" s="188">
        <v>369567</v>
      </c>
      <c r="E20" s="188">
        <v>458</v>
      </c>
      <c r="F20" s="218">
        <v>31</v>
      </c>
      <c r="G20" s="218">
        <v>3.9</v>
      </c>
      <c r="H20" s="219">
        <v>247.5</v>
      </c>
      <c r="I20" s="123">
        <v>3727341</v>
      </c>
      <c r="J20" s="220">
        <v>58.977978055749794</v>
      </c>
      <c r="K20" s="123">
        <v>41897</v>
      </c>
      <c r="L20" s="123">
        <v>62415</v>
      </c>
      <c r="M20" s="123">
        <v>7103</v>
      </c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</row>
    <row r="21" spans="1:35" s="35" customFormat="1" ht="14.25" customHeight="1">
      <c r="A21" s="186" t="s">
        <v>52</v>
      </c>
      <c r="B21" s="217">
        <v>464667</v>
      </c>
      <c r="C21" s="188">
        <v>250982</v>
      </c>
      <c r="D21" s="188">
        <v>234385</v>
      </c>
      <c r="E21" s="188">
        <v>262</v>
      </c>
      <c r="F21" s="218">
        <v>26.8</v>
      </c>
      <c r="G21" s="218">
        <v>3.3</v>
      </c>
      <c r="H21" s="219">
        <v>155.2</v>
      </c>
      <c r="I21" s="123">
        <v>3051509</v>
      </c>
      <c r="J21" s="220">
        <v>34.651922422592726</v>
      </c>
      <c r="K21" s="123">
        <v>13351</v>
      </c>
      <c r="L21" s="123">
        <v>62420</v>
      </c>
      <c r="M21" s="123">
        <v>3168</v>
      </c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</row>
    <row r="22" spans="1:35" s="35" customFormat="1" ht="14.25" customHeight="1">
      <c r="A22" s="186" t="s">
        <v>53</v>
      </c>
      <c r="B22" s="217">
        <v>156596</v>
      </c>
      <c r="C22" s="188">
        <v>90492</v>
      </c>
      <c r="D22" s="188">
        <v>88261</v>
      </c>
      <c r="E22" s="188">
        <v>127</v>
      </c>
      <c r="F22" s="218">
        <v>26.9</v>
      </c>
      <c r="G22" s="218">
        <v>3.8</v>
      </c>
      <c r="H22" s="219">
        <v>153.5</v>
      </c>
      <c r="I22" s="123">
        <v>1066393</v>
      </c>
      <c r="J22" s="220">
        <v>19.951171875</v>
      </c>
      <c r="K22" s="123">
        <v>3622</v>
      </c>
      <c r="L22" s="123">
        <v>13540</v>
      </c>
      <c r="M22" s="123">
        <v>972</v>
      </c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</row>
    <row r="23" spans="1:35" s="35" customFormat="1" ht="19.5" customHeight="1">
      <c r="A23" s="186" t="s">
        <v>54</v>
      </c>
      <c r="B23" s="217">
        <v>64692</v>
      </c>
      <c r="C23" s="188">
        <v>37637</v>
      </c>
      <c r="D23" s="188">
        <v>37811</v>
      </c>
      <c r="E23" s="188">
        <v>59</v>
      </c>
      <c r="F23" s="218">
        <v>30.5</v>
      </c>
      <c r="G23" s="218">
        <v>4</v>
      </c>
      <c r="H23" s="219">
        <v>189.2</v>
      </c>
      <c r="I23" s="123">
        <v>549915</v>
      </c>
      <c r="J23" s="220">
        <v>35.166843346043706</v>
      </c>
      <c r="K23" s="123">
        <v>1795</v>
      </c>
      <c r="L23" s="123">
        <v>7749</v>
      </c>
      <c r="M23" s="123">
        <v>288</v>
      </c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</row>
    <row r="24" spans="1:35" s="35" customFormat="1" ht="14.25" customHeight="1">
      <c r="A24" s="186" t="s">
        <v>55</v>
      </c>
      <c r="B24" s="217">
        <v>72562</v>
      </c>
      <c r="C24" s="188">
        <v>41014</v>
      </c>
      <c r="D24" s="188">
        <v>41212</v>
      </c>
      <c r="E24" s="188">
        <v>66</v>
      </c>
      <c r="F24" s="218">
        <v>26.9</v>
      </c>
      <c r="G24" s="218">
        <v>3.4</v>
      </c>
      <c r="H24" s="219">
        <v>221</v>
      </c>
      <c r="I24" s="123">
        <v>554861</v>
      </c>
      <c r="J24" s="220">
        <v>23.962180528881664</v>
      </c>
      <c r="K24" s="123">
        <v>1812</v>
      </c>
      <c r="L24" s="123">
        <v>8725</v>
      </c>
      <c r="M24" s="123">
        <v>365</v>
      </c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</row>
    <row r="25" spans="1:35" s="35" customFormat="1" ht="14.25" customHeight="1">
      <c r="A25" s="186" t="s">
        <v>56</v>
      </c>
      <c r="B25" s="217">
        <v>54678</v>
      </c>
      <c r="C25" s="188">
        <v>30753</v>
      </c>
      <c r="D25" s="188">
        <v>29246</v>
      </c>
      <c r="E25" s="188">
        <v>39</v>
      </c>
      <c r="F25" s="218">
        <v>28.7</v>
      </c>
      <c r="G25" s="218">
        <v>6.1</v>
      </c>
      <c r="H25" s="219">
        <v>178.6</v>
      </c>
      <c r="I25" s="123">
        <v>396441</v>
      </c>
      <c r="J25" s="220">
        <v>26.562159160767052</v>
      </c>
      <c r="K25" s="123">
        <v>1507</v>
      </c>
      <c r="L25" s="123">
        <v>4604</v>
      </c>
      <c r="M25" s="123">
        <v>251</v>
      </c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</row>
    <row r="26" spans="1:35" s="35" customFormat="1" ht="14.25" customHeight="1">
      <c r="A26" s="186" t="s">
        <v>57</v>
      </c>
      <c r="B26" s="217">
        <v>57429</v>
      </c>
      <c r="C26" s="188">
        <v>31445</v>
      </c>
      <c r="D26" s="188">
        <v>32340</v>
      </c>
      <c r="E26" s="188">
        <v>51</v>
      </c>
      <c r="F26" s="218">
        <v>28.5</v>
      </c>
      <c r="G26" s="218">
        <v>4.5</v>
      </c>
      <c r="H26" s="219">
        <v>171</v>
      </c>
      <c r="I26" s="123">
        <v>438009</v>
      </c>
      <c r="J26" s="220">
        <v>27.86317343732253</v>
      </c>
      <c r="K26" s="123">
        <v>1481</v>
      </c>
      <c r="L26" s="123">
        <v>6484</v>
      </c>
      <c r="M26" s="123">
        <v>596</v>
      </c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</row>
    <row r="27" spans="1:35" s="35" customFormat="1" ht="14.25" customHeight="1">
      <c r="A27" s="186" t="s">
        <v>58</v>
      </c>
      <c r="B27" s="217">
        <v>137925</v>
      </c>
      <c r="C27" s="188">
        <v>76549</v>
      </c>
      <c r="D27" s="188">
        <v>74650</v>
      </c>
      <c r="E27" s="188">
        <v>107</v>
      </c>
      <c r="F27" s="218">
        <v>26.8</v>
      </c>
      <c r="G27" s="218">
        <v>2.7</v>
      </c>
      <c r="H27" s="219">
        <v>158.1</v>
      </c>
      <c r="I27" s="123">
        <v>1082350</v>
      </c>
      <c r="J27" s="220">
        <v>13.413736139153718</v>
      </c>
      <c r="K27" s="123">
        <v>3059</v>
      </c>
      <c r="L27" s="123">
        <v>13411</v>
      </c>
      <c r="M27" s="123">
        <v>1222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</row>
    <row r="28" spans="1:35" s="35" customFormat="1" ht="19.5" customHeight="1">
      <c r="A28" s="186" t="s">
        <v>59</v>
      </c>
      <c r="B28" s="217">
        <v>134396</v>
      </c>
      <c r="C28" s="188">
        <v>76880</v>
      </c>
      <c r="D28" s="188">
        <v>73414</v>
      </c>
      <c r="E28" s="188">
        <v>94</v>
      </c>
      <c r="F28" s="218">
        <v>30.2</v>
      </c>
      <c r="G28" s="218">
        <v>3.9</v>
      </c>
      <c r="H28" s="219">
        <v>146.9</v>
      </c>
      <c r="I28" s="123">
        <v>1070919</v>
      </c>
      <c r="J28" s="220">
        <v>18.5547918987237</v>
      </c>
      <c r="K28" s="123">
        <v>2939</v>
      </c>
      <c r="L28" s="123">
        <v>12475</v>
      </c>
      <c r="M28" s="123">
        <v>1129</v>
      </c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</row>
    <row r="29" spans="1:35" s="35" customFormat="1" ht="14.25" customHeight="1">
      <c r="A29" s="186" t="s">
        <v>60</v>
      </c>
      <c r="B29" s="217">
        <v>238522</v>
      </c>
      <c r="C29" s="188">
        <v>136104</v>
      </c>
      <c r="D29" s="188">
        <v>130150</v>
      </c>
      <c r="E29" s="188">
        <v>149</v>
      </c>
      <c r="F29" s="218">
        <v>28</v>
      </c>
      <c r="G29" s="218">
        <v>3.3</v>
      </c>
      <c r="H29" s="219">
        <v>151.7</v>
      </c>
      <c r="I29" s="123">
        <v>1774025</v>
      </c>
      <c r="J29" s="220">
        <v>24.545832327191658</v>
      </c>
      <c r="K29" s="123">
        <v>5133</v>
      </c>
      <c r="L29" s="123">
        <v>30608</v>
      </c>
      <c r="M29" s="123">
        <v>2394</v>
      </c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</row>
    <row r="30" spans="1:35" s="35" customFormat="1" ht="14.25" customHeight="1">
      <c r="A30" s="186" t="s">
        <v>61</v>
      </c>
      <c r="B30" s="217">
        <v>428897</v>
      </c>
      <c r="C30" s="188">
        <v>237864</v>
      </c>
      <c r="D30" s="188">
        <v>218246</v>
      </c>
      <c r="E30" s="188">
        <v>233</v>
      </c>
      <c r="F30" s="218">
        <v>28.9</v>
      </c>
      <c r="G30" s="218">
        <v>3.7</v>
      </c>
      <c r="H30" s="219">
        <v>162</v>
      </c>
      <c r="I30" s="123">
        <v>3511636</v>
      </c>
      <c r="J30" s="220">
        <v>31.059132771087842</v>
      </c>
      <c r="K30" s="123">
        <v>11480</v>
      </c>
      <c r="L30" s="123">
        <v>44958</v>
      </c>
      <c r="M30" s="123">
        <v>3977</v>
      </c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</row>
    <row r="31" spans="1:35" s="35" customFormat="1" ht="14.25" customHeight="1">
      <c r="A31" s="186" t="s">
        <v>62</v>
      </c>
      <c r="B31" s="217">
        <v>119038</v>
      </c>
      <c r="C31" s="188">
        <v>66951</v>
      </c>
      <c r="D31" s="188">
        <v>62354</v>
      </c>
      <c r="E31" s="188">
        <v>79</v>
      </c>
      <c r="F31" s="218">
        <v>28.5</v>
      </c>
      <c r="G31" s="218">
        <v>2.9</v>
      </c>
      <c r="H31" s="219">
        <v>162.3</v>
      </c>
      <c r="I31" s="123">
        <v>863884</v>
      </c>
      <c r="J31" s="220">
        <v>19.35078569350575</v>
      </c>
      <c r="K31" s="123">
        <v>2598</v>
      </c>
      <c r="L31" s="123">
        <v>10362</v>
      </c>
      <c r="M31" s="123">
        <v>1110</v>
      </c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</row>
    <row r="32" spans="1:35" s="35" customFormat="1" ht="14.25" customHeight="1">
      <c r="A32" s="186" t="s">
        <v>63</v>
      </c>
      <c r="B32" s="217">
        <v>90651</v>
      </c>
      <c r="C32" s="188">
        <v>50670</v>
      </c>
      <c r="D32" s="188">
        <v>45738</v>
      </c>
      <c r="E32" s="188">
        <v>58</v>
      </c>
      <c r="F32" s="218">
        <v>25.7</v>
      </c>
      <c r="G32" s="218">
        <v>3.9</v>
      </c>
      <c r="H32" s="219">
        <v>164.1</v>
      </c>
      <c r="I32" s="123">
        <v>544072</v>
      </c>
      <c r="J32" s="220">
        <v>27.00286316244395</v>
      </c>
      <c r="K32" s="123">
        <v>1918</v>
      </c>
      <c r="L32" s="123">
        <v>7993</v>
      </c>
      <c r="M32" s="123">
        <v>512</v>
      </c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</row>
    <row r="33" spans="1:35" s="35" customFormat="1" ht="19.5" customHeight="1">
      <c r="A33" s="186" t="s">
        <v>64</v>
      </c>
      <c r="B33" s="217">
        <v>147593</v>
      </c>
      <c r="C33" s="188">
        <v>85172</v>
      </c>
      <c r="D33" s="188">
        <v>89068</v>
      </c>
      <c r="E33" s="188">
        <v>104</v>
      </c>
      <c r="F33" s="218">
        <v>28.9</v>
      </c>
      <c r="G33" s="218">
        <v>3.9</v>
      </c>
      <c r="H33" s="219">
        <v>242.8</v>
      </c>
      <c r="I33" s="123">
        <v>921557</v>
      </c>
      <c r="J33" s="220">
        <v>25.96443393703029</v>
      </c>
      <c r="K33" s="123">
        <v>6058</v>
      </c>
      <c r="L33" s="123">
        <v>17748</v>
      </c>
      <c r="M33" s="123">
        <v>739</v>
      </c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</row>
    <row r="34" spans="1:35" s="35" customFormat="1" ht="14.25" customHeight="1">
      <c r="A34" s="186" t="s">
        <v>65</v>
      </c>
      <c r="B34" s="217">
        <v>497863</v>
      </c>
      <c r="C34" s="188">
        <v>277326</v>
      </c>
      <c r="D34" s="188">
        <v>270898</v>
      </c>
      <c r="E34" s="188">
        <v>284</v>
      </c>
      <c r="F34" s="218">
        <v>33.2</v>
      </c>
      <c r="G34" s="218">
        <v>3.2</v>
      </c>
      <c r="H34" s="219">
        <v>212.4</v>
      </c>
      <c r="I34" s="123">
        <v>2806699</v>
      </c>
      <c r="J34" s="220">
        <v>67.98287140643828</v>
      </c>
      <c r="K34" s="123">
        <v>19424</v>
      </c>
      <c r="L34" s="123">
        <v>55208</v>
      </c>
      <c r="M34" s="123">
        <v>3900</v>
      </c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</row>
    <row r="35" spans="1:35" s="35" customFormat="1" ht="14.25" customHeight="1">
      <c r="A35" s="189" t="s">
        <v>66</v>
      </c>
      <c r="B35" s="221">
        <v>340821</v>
      </c>
      <c r="C35" s="191">
        <v>193524</v>
      </c>
      <c r="D35" s="191">
        <v>180171</v>
      </c>
      <c r="E35" s="191">
        <v>230</v>
      </c>
      <c r="F35" s="222">
        <v>27.7</v>
      </c>
      <c r="G35" s="222">
        <v>3.5</v>
      </c>
      <c r="H35" s="223">
        <v>181.9</v>
      </c>
      <c r="I35" s="193">
        <v>1955188</v>
      </c>
      <c r="J35" s="224">
        <v>30.562486104592274</v>
      </c>
      <c r="K35" s="193">
        <v>10928</v>
      </c>
      <c r="L35" s="193">
        <v>36401</v>
      </c>
      <c r="M35" s="193">
        <v>2774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</row>
    <row r="36" spans="1:35" s="35" customFormat="1" ht="14.25" customHeight="1">
      <c r="A36" s="186" t="s">
        <v>67</v>
      </c>
      <c r="B36" s="217">
        <v>90096</v>
      </c>
      <c r="C36" s="188">
        <v>52347</v>
      </c>
      <c r="D36" s="188">
        <v>47181</v>
      </c>
      <c r="E36" s="188">
        <v>65</v>
      </c>
      <c r="F36" s="218">
        <v>28.6</v>
      </c>
      <c r="G36" s="218">
        <v>3.3</v>
      </c>
      <c r="H36" s="219">
        <v>165.9</v>
      </c>
      <c r="I36" s="123">
        <v>528302</v>
      </c>
      <c r="J36" s="220">
        <v>28.53472392430632</v>
      </c>
      <c r="K36" s="123">
        <v>2085</v>
      </c>
      <c r="L36" s="123">
        <v>7755</v>
      </c>
      <c r="M36" s="123">
        <v>601</v>
      </c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</row>
    <row r="37" spans="1:35" s="35" customFormat="1" ht="14.25" customHeight="1">
      <c r="A37" s="186" t="s">
        <v>68</v>
      </c>
      <c r="B37" s="217">
        <v>68990</v>
      </c>
      <c r="C37" s="188">
        <v>39513</v>
      </c>
      <c r="D37" s="188">
        <v>38276</v>
      </c>
      <c r="E37" s="188">
        <v>54</v>
      </c>
      <c r="F37" s="218">
        <v>31.4</v>
      </c>
      <c r="G37" s="218">
        <v>4.4</v>
      </c>
      <c r="H37" s="219">
        <v>207</v>
      </c>
      <c r="I37" s="123">
        <v>407091</v>
      </c>
      <c r="J37" s="220">
        <v>49.72949179671868</v>
      </c>
      <c r="K37" s="123">
        <v>1959</v>
      </c>
      <c r="L37" s="123">
        <v>7931</v>
      </c>
      <c r="M37" s="123">
        <v>490</v>
      </c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</row>
    <row r="38" spans="1:35" s="35" customFormat="1" ht="19.5" customHeight="1">
      <c r="A38" s="186" t="s">
        <v>69</v>
      </c>
      <c r="B38" s="217">
        <v>40960</v>
      </c>
      <c r="C38" s="188">
        <v>23915</v>
      </c>
      <c r="D38" s="188">
        <v>23202</v>
      </c>
      <c r="E38" s="188">
        <v>35</v>
      </c>
      <c r="F38" s="218">
        <v>34.5</v>
      </c>
      <c r="G38" s="218">
        <v>5</v>
      </c>
      <c r="H38" s="219">
        <v>229.8</v>
      </c>
      <c r="I38" s="123">
        <v>232251</v>
      </c>
      <c r="J38" s="220">
        <v>31.26778258138418</v>
      </c>
      <c r="K38" s="123">
        <v>1123</v>
      </c>
      <c r="L38" s="123">
        <v>2765</v>
      </c>
      <c r="M38" s="123">
        <v>314</v>
      </c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</row>
    <row r="39" spans="1:35" s="35" customFormat="1" ht="14.25" customHeight="1">
      <c r="A39" s="186" t="s">
        <v>70</v>
      </c>
      <c r="B39" s="217">
        <v>48981</v>
      </c>
      <c r="C39" s="188">
        <v>28262</v>
      </c>
      <c r="D39" s="188">
        <v>28096</v>
      </c>
      <c r="E39" s="188">
        <v>51</v>
      </c>
      <c r="F39" s="218">
        <v>27.9</v>
      </c>
      <c r="G39" s="218">
        <v>3.5</v>
      </c>
      <c r="H39" s="219">
        <v>210.8</v>
      </c>
      <c r="I39" s="123">
        <v>276860</v>
      </c>
      <c r="J39" s="220">
        <v>16.76841096328077</v>
      </c>
      <c r="K39" s="123">
        <v>1405</v>
      </c>
      <c r="L39" s="123">
        <v>2850</v>
      </c>
      <c r="M39" s="123">
        <v>436</v>
      </c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</row>
    <row r="40" spans="1:35" s="35" customFormat="1" ht="14.25" customHeight="1">
      <c r="A40" s="186" t="s">
        <v>71</v>
      </c>
      <c r="B40" s="217">
        <v>121361</v>
      </c>
      <c r="C40" s="188">
        <v>70925</v>
      </c>
      <c r="D40" s="188">
        <v>71986</v>
      </c>
      <c r="E40" s="188">
        <v>108</v>
      </c>
      <c r="F40" s="218">
        <v>32.2</v>
      </c>
      <c r="G40" s="218">
        <v>3.6</v>
      </c>
      <c r="H40" s="219">
        <v>222</v>
      </c>
      <c r="I40" s="123">
        <v>826167</v>
      </c>
      <c r="J40" s="220">
        <v>17.389926531456954</v>
      </c>
      <c r="K40" s="123">
        <v>3009</v>
      </c>
      <c r="L40" s="123">
        <v>12298</v>
      </c>
      <c r="M40" s="123">
        <v>1007</v>
      </c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</row>
    <row r="41" spans="1:35" s="35" customFormat="1" ht="14.25" customHeight="1">
      <c r="A41" s="186" t="s">
        <v>72</v>
      </c>
      <c r="B41" s="217">
        <v>178865</v>
      </c>
      <c r="C41" s="188">
        <v>101072</v>
      </c>
      <c r="D41" s="188">
        <v>100083</v>
      </c>
      <c r="E41" s="188">
        <v>141</v>
      </c>
      <c r="F41" s="218">
        <v>29.2</v>
      </c>
      <c r="G41" s="218">
        <v>3</v>
      </c>
      <c r="H41" s="219">
        <v>208.9</v>
      </c>
      <c r="I41" s="123">
        <v>1090122</v>
      </c>
      <c r="J41" s="220">
        <v>28.459969359475323</v>
      </c>
      <c r="K41" s="123">
        <v>4464</v>
      </c>
      <c r="L41" s="123">
        <v>18264</v>
      </c>
      <c r="M41" s="123">
        <v>1639</v>
      </c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</row>
    <row r="42" spans="1:35" s="35" customFormat="1" ht="14.25" customHeight="1">
      <c r="A42" s="186" t="s">
        <v>73</v>
      </c>
      <c r="B42" s="217">
        <v>90790</v>
      </c>
      <c r="C42" s="188">
        <v>54191</v>
      </c>
      <c r="D42" s="188">
        <v>52788</v>
      </c>
      <c r="E42" s="188">
        <v>92</v>
      </c>
      <c r="F42" s="218">
        <v>32.3</v>
      </c>
      <c r="G42" s="218">
        <v>3.9</v>
      </c>
      <c r="H42" s="219">
        <v>201.5</v>
      </c>
      <c r="I42" s="123">
        <v>610321</v>
      </c>
      <c r="J42" s="220">
        <v>27.86559485530547</v>
      </c>
      <c r="K42" s="123">
        <v>2964</v>
      </c>
      <c r="L42" s="123">
        <v>9373</v>
      </c>
      <c r="M42" s="123">
        <v>789</v>
      </c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</row>
    <row r="43" spans="1:35" s="35" customFormat="1" ht="19.5" customHeight="1">
      <c r="A43" s="186" t="s">
        <v>74</v>
      </c>
      <c r="B43" s="217">
        <v>50822</v>
      </c>
      <c r="C43" s="188">
        <v>30133</v>
      </c>
      <c r="D43" s="188">
        <v>29325</v>
      </c>
      <c r="E43" s="188">
        <v>53</v>
      </c>
      <c r="F43" s="218">
        <v>31.1</v>
      </c>
      <c r="G43" s="218">
        <v>5.4</v>
      </c>
      <c r="H43" s="219">
        <v>240.9</v>
      </c>
      <c r="I43" s="123">
        <v>345840</v>
      </c>
      <c r="J43" s="220">
        <v>19.900850854370297</v>
      </c>
      <c r="K43" s="123">
        <v>1419</v>
      </c>
      <c r="L43" s="123">
        <v>5985</v>
      </c>
      <c r="M43" s="123">
        <v>413</v>
      </c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</row>
    <row r="44" spans="1:35" s="35" customFormat="1" ht="14.25" customHeight="1">
      <c r="A44" s="186" t="s">
        <v>75</v>
      </c>
      <c r="B44" s="217">
        <v>62166</v>
      </c>
      <c r="C44" s="188">
        <v>36514</v>
      </c>
      <c r="D44" s="188">
        <v>35399</v>
      </c>
      <c r="E44" s="188">
        <v>45</v>
      </c>
      <c r="F44" s="218">
        <v>29.9</v>
      </c>
      <c r="G44" s="218">
        <v>4.2</v>
      </c>
      <c r="H44" s="219">
        <v>217.9</v>
      </c>
      <c r="I44" s="123">
        <v>412238</v>
      </c>
      <c r="J44" s="220">
        <v>25.046491969568898</v>
      </c>
      <c r="K44" s="123">
        <v>1622</v>
      </c>
      <c r="L44" s="123">
        <v>6883</v>
      </c>
      <c r="M44" s="123">
        <v>456</v>
      </c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</row>
    <row r="45" spans="1:35" s="35" customFormat="1" ht="14.25" customHeight="1">
      <c r="A45" s="186" t="s">
        <v>76</v>
      </c>
      <c r="B45" s="217">
        <v>94187</v>
      </c>
      <c r="C45" s="188">
        <v>55016</v>
      </c>
      <c r="D45" s="188">
        <v>54238</v>
      </c>
      <c r="E45" s="188">
        <v>74</v>
      </c>
      <c r="F45" s="218">
        <v>31.4</v>
      </c>
      <c r="G45" s="218">
        <v>4.2</v>
      </c>
      <c r="H45" s="219">
        <v>205.5</v>
      </c>
      <c r="I45" s="123">
        <v>544513</v>
      </c>
      <c r="J45" s="220">
        <v>19.39618092334342</v>
      </c>
      <c r="K45" s="123">
        <v>2205</v>
      </c>
      <c r="L45" s="123">
        <v>10640</v>
      </c>
      <c r="M45" s="123">
        <v>659</v>
      </c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</row>
    <row r="46" spans="1:35" s="35" customFormat="1" ht="14.25" customHeight="1">
      <c r="A46" s="186" t="s">
        <v>77</v>
      </c>
      <c r="B46" s="217">
        <v>47644</v>
      </c>
      <c r="C46" s="188">
        <v>28599</v>
      </c>
      <c r="D46" s="188">
        <v>27222</v>
      </c>
      <c r="E46" s="188">
        <v>53</v>
      </c>
      <c r="F46" s="218">
        <v>39.2</v>
      </c>
      <c r="G46" s="218">
        <v>5</v>
      </c>
      <c r="H46" s="219">
        <v>237.7</v>
      </c>
      <c r="I46" s="123">
        <v>294543</v>
      </c>
      <c r="J46" s="220">
        <v>20.072504356484938</v>
      </c>
      <c r="K46" s="123">
        <v>1494</v>
      </c>
      <c r="L46" s="123">
        <v>5503</v>
      </c>
      <c r="M46" s="123">
        <v>441</v>
      </c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</row>
    <row r="47" spans="1:35" s="35" customFormat="1" ht="14.25" customHeight="1">
      <c r="A47" s="186" t="s">
        <v>78</v>
      </c>
      <c r="B47" s="217">
        <v>311914</v>
      </c>
      <c r="C47" s="188">
        <v>183104</v>
      </c>
      <c r="D47" s="188">
        <v>177739</v>
      </c>
      <c r="E47" s="188">
        <v>186</v>
      </c>
      <c r="F47" s="218">
        <v>38.4</v>
      </c>
      <c r="G47" s="218">
        <v>4</v>
      </c>
      <c r="H47" s="219">
        <v>233.8</v>
      </c>
      <c r="I47" s="123">
        <v>1979119</v>
      </c>
      <c r="J47" s="220">
        <v>11.681924848625316</v>
      </c>
      <c r="K47" s="123">
        <v>9435</v>
      </c>
      <c r="L47" s="123">
        <v>45669</v>
      </c>
      <c r="M47" s="123">
        <v>2218</v>
      </c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</row>
    <row r="48" spans="1:35" s="35" customFormat="1" ht="19.5" customHeight="1">
      <c r="A48" s="186" t="s">
        <v>79</v>
      </c>
      <c r="B48" s="217">
        <v>61607</v>
      </c>
      <c r="C48" s="188">
        <v>36784</v>
      </c>
      <c r="D48" s="188">
        <v>35665</v>
      </c>
      <c r="E48" s="188">
        <v>46</v>
      </c>
      <c r="F48" s="218">
        <v>38.7</v>
      </c>
      <c r="G48" s="218">
        <v>4.6</v>
      </c>
      <c r="H48" s="219">
        <v>193.3</v>
      </c>
      <c r="I48" s="123">
        <v>349164</v>
      </c>
      <c r="J48" s="220">
        <v>25.618523678296505</v>
      </c>
      <c r="K48" s="123">
        <v>1540</v>
      </c>
      <c r="L48" s="123">
        <v>5301</v>
      </c>
      <c r="M48" s="123">
        <v>483</v>
      </c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</row>
    <row r="49" spans="1:35" s="35" customFormat="1" ht="14.25" customHeight="1">
      <c r="A49" s="186" t="s">
        <v>80</v>
      </c>
      <c r="B49" s="217">
        <v>106347</v>
      </c>
      <c r="C49" s="188">
        <v>62011</v>
      </c>
      <c r="D49" s="188">
        <v>61091</v>
      </c>
      <c r="E49" s="188">
        <v>88</v>
      </c>
      <c r="F49" s="218">
        <v>42.4</v>
      </c>
      <c r="G49" s="218">
        <v>3.9</v>
      </c>
      <c r="H49" s="219">
        <v>221.7</v>
      </c>
      <c r="I49" s="123">
        <v>483886</v>
      </c>
      <c r="J49" s="220">
        <v>34.4387153885507</v>
      </c>
      <c r="K49" s="123">
        <v>2974</v>
      </c>
      <c r="L49" s="123">
        <v>7258</v>
      </c>
      <c r="M49" s="123">
        <v>751</v>
      </c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</row>
    <row r="50" spans="1:35" s="35" customFormat="1" ht="14.25" customHeight="1">
      <c r="A50" s="186" t="s">
        <v>81</v>
      </c>
      <c r="B50" s="217">
        <v>124588</v>
      </c>
      <c r="C50" s="188">
        <v>73184</v>
      </c>
      <c r="D50" s="188">
        <v>67614</v>
      </c>
      <c r="E50" s="188">
        <v>85</v>
      </c>
      <c r="F50" s="218">
        <v>46.8</v>
      </c>
      <c r="G50" s="218">
        <v>3.6</v>
      </c>
      <c r="H50" s="219">
        <v>221.7</v>
      </c>
      <c r="I50" s="123">
        <v>749401</v>
      </c>
      <c r="J50" s="220">
        <v>23.546328897580537</v>
      </c>
      <c r="K50" s="123">
        <v>2755</v>
      </c>
      <c r="L50" s="123">
        <v>11401</v>
      </c>
      <c r="M50" s="123">
        <v>783</v>
      </c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</row>
    <row r="51" spans="1:35" s="35" customFormat="1" ht="14.25" customHeight="1">
      <c r="A51" s="186" t="s">
        <v>82</v>
      </c>
      <c r="B51" s="217">
        <v>76778</v>
      </c>
      <c r="C51" s="188">
        <v>45052</v>
      </c>
      <c r="D51" s="188">
        <v>47275</v>
      </c>
      <c r="E51" s="188">
        <v>77</v>
      </c>
      <c r="F51" s="218">
        <v>38.5</v>
      </c>
      <c r="G51" s="218">
        <v>3.6</v>
      </c>
      <c r="H51" s="219">
        <v>196.1</v>
      </c>
      <c r="I51" s="123">
        <v>496046</v>
      </c>
      <c r="J51" s="220">
        <v>32.2109400589584</v>
      </c>
      <c r="K51" s="123">
        <v>1918</v>
      </c>
      <c r="L51" s="123">
        <v>6783</v>
      </c>
      <c r="M51" s="123">
        <v>527</v>
      </c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</row>
    <row r="52" spans="1:35" s="35" customFormat="1" ht="14.25" customHeight="1">
      <c r="A52" s="186" t="s">
        <v>83</v>
      </c>
      <c r="B52" s="217">
        <v>80946</v>
      </c>
      <c r="C52" s="188">
        <v>47328</v>
      </c>
      <c r="D52" s="188">
        <v>47339</v>
      </c>
      <c r="E52" s="188">
        <v>59</v>
      </c>
      <c r="F52" s="218">
        <v>47.1</v>
      </c>
      <c r="G52" s="218">
        <v>5.4</v>
      </c>
      <c r="H52" s="219">
        <v>178.4</v>
      </c>
      <c r="I52" s="123">
        <v>486476</v>
      </c>
      <c r="J52" s="220">
        <v>19.99425360745754</v>
      </c>
      <c r="K52" s="123">
        <v>1839</v>
      </c>
      <c r="L52" s="123">
        <v>4240</v>
      </c>
      <c r="M52" s="123">
        <v>572</v>
      </c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</row>
    <row r="53" spans="1:35" s="35" customFormat="1" ht="19.5" customHeight="1">
      <c r="A53" s="186" t="s">
        <v>84</v>
      </c>
      <c r="B53" s="217">
        <v>123404</v>
      </c>
      <c r="C53" s="188">
        <v>72861</v>
      </c>
      <c r="D53" s="188">
        <v>71936</v>
      </c>
      <c r="E53" s="188">
        <v>104</v>
      </c>
      <c r="F53" s="218">
        <v>47.3</v>
      </c>
      <c r="G53" s="218">
        <v>3.7</v>
      </c>
      <c r="H53" s="219">
        <v>196.3</v>
      </c>
      <c r="I53" s="123">
        <v>702440</v>
      </c>
      <c r="J53" s="220">
        <v>16.303056027164686</v>
      </c>
      <c r="K53" s="123">
        <v>2712</v>
      </c>
      <c r="L53" s="123">
        <v>11500</v>
      </c>
      <c r="M53" s="123">
        <v>1042</v>
      </c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</row>
    <row r="54" spans="1:35" s="35" customFormat="1" ht="14.25" customHeight="1">
      <c r="A54" s="186" t="s">
        <v>85</v>
      </c>
      <c r="B54" s="217">
        <v>110749</v>
      </c>
      <c r="C54" s="188">
        <v>60740</v>
      </c>
      <c r="D54" s="188">
        <v>56449</v>
      </c>
      <c r="E54" s="188">
        <v>66</v>
      </c>
      <c r="F54" s="218">
        <v>31.1</v>
      </c>
      <c r="G54" s="218">
        <v>5.4</v>
      </c>
      <c r="H54" s="219">
        <v>163.9</v>
      </c>
      <c r="I54" s="123">
        <v>539015</v>
      </c>
      <c r="J54" s="220">
        <v>41.12653698173111</v>
      </c>
      <c r="K54" s="123">
        <v>2284</v>
      </c>
      <c r="L54" s="123">
        <v>3118</v>
      </c>
      <c r="M54" s="123">
        <v>462</v>
      </c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</row>
    <row r="55" spans="1:13" ht="16.5" customHeight="1">
      <c r="A55" s="2"/>
      <c r="B55" s="5"/>
      <c r="C55" s="2"/>
      <c r="D55" s="2"/>
      <c r="E55" s="2"/>
      <c r="F55" s="5"/>
      <c r="G55" s="2"/>
      <c r="H55" s="21" t="s">
        <v>221</v>
      </c>
      <c r="I55" s="21" t="s">
        <v>222</v>
      </c>
      <c r="J55" s="225"/>
      <c r="K55" s="21" t="s">
        <v>2</v>
      </c>
      <c r="L55" s="226"/>
      <c r="M55" s="226"/>
    </row>
    <row r="56" spans="1:13" ht="15" customHeight="1">
      <c r="A56" s="16"/>
      <c r="B56" s="6"/>
      <c r="C56" s="1" t="s">
        <v>223</v>
      </c>
      <c r="D56" s="1"/>
      <c r="E56" s="1"/>
      <c r="F56" s="12" t="s">
        <v>224</v>
      </c>
      <c r="G56" s="13"/>
      <c r="H56" s="7" t="s">
        <v>225</v>
      </c>
      <c r="I56" s="7" t="s">
        <v>226</v>
      </c>
      <c r="J56" s="212" t="s">
        <v>227</v>
      </c>
      <c r="K56" s="7" t="s">
        <v>228</v>
      </c>
      <c r="L56" s="7" t="s">
        <v>229</v>
      </c>
      <c r="M56" s="7" t="s">
        <v>230</v>
      </c>
    </row>
    <row r="57" spans="1:13" ht="15" customHeight="1">
      <c r="A57" s="16" t="s">
        <v>87</v>
      </c>
      <c r="B57" s="6"/>
      <c r="C57" s="170" t="s">
        <v>231</v>
      </c>
      <c r="D57" s="1"/>
      <c r="E57" s="1"/>
      <c r="F57" s="12" t="s">
        <v>232</v>
      </c>
      <c r="G57" s="13"/>
      <c r="H57" s="7" t="s">
        <v>233</v>
      </c>
      <c r="I57" s="7" t="s">
        <v>234</v>
      </c>
      <c r="J57" s="212" t="s">
        <v>235</v>
      </c>
      <c r="K57" s="7" t="s">
        <v>93</v>
      </c>
      <c r="L57" s="7" t="s">
        <v>93</v>
      </c>
      <c r="M57" s="7" t="s">
        <v>93</v>
      </c>
    </row>
    <row r="58" spans="1:13" ht="17.25">
      <c r="A58" s="1"/>
      <c r="B58" s="6"/>
      <c r="C58" s="170" t="s">
        <v>236</v>
      </c>
      <c r="D58" s="1"/>
      <c r="E58" s="1"/>
      <c r="F58" s="12" t="s">
        <v>237</v>
      </c>
      <c r="G58" s="13"/>
      <c r="H58" s="7" t="s">
        <v>238</v>
      </c>
      <c r="I58" s="7" t="s">
        <v>239</v>
      </c>
      <c r="J58" s="212" t="s">
        <v>240</v>
      </c>
      <c r="K58" s="7" t="s">
        <v>241</v>
      </c>
      <c r="L58" s="7" t="s">
        <v>242</v>
      </c>
      <c r="M58" s="7" t="s">
        <v>243</v>
      </c>
    </row>
    <row r="59" spans="1:13" ht="8.25" customHeight="1">
      <c r="A59" s="202"/>
      <c r="B59" s="227"/>
      <c r="C59" s="228"/>
      <c r="D59" s="202"/>
      <c r="E59" s="202"/>
      <c r="F59" s="229"/>
      <c r="G59" s="202"/>
      <c r="H59" s="229"/>
      <c r="I59" s="229"/>
      <c r="J59" s="230"/>
      <c r="K59" s="229"/>
      <c r="L59" s="229"/>
      <c r="M59" s="229"/>
    </row>
    <row r="60" spans="1:8" ht="13.5" customHeight="1">
      <c r="A60" s="56" t="s">
        <v>2</v>
      </c>
      <c r="H60" s="231" t="s">
        <v>244</v>
      </c>
    </row>
    <row r="61" spans="8:13" ht="12" customHeight="1">
      <c r="H61" s="232" t="s">
        <v>245</v>
      </c>
      <c r="I61" s="233"/>
      <c r="J61" s="233"/>
      <c r="K61" s="233"/>
      <c r="L61" s="233"/>
      <c r="M61" s="233"/>
    </row>
    <row r="62" spans="8:13" ht="12" customHeight="1">
      <c r="H62" s="232"/>
      <c r="I62" s="233"/>
      <c r="J62" s="233"/>
      <c r="K62" s="233"/>
      <c r="L62" s="233"/>
      <c r="M62" s="233"/>
    </row>
  </sheetData>
  <printOptions/>
  <pageMargins left="0.75" right="0.75" top="0.99" bottom="0.77" header="0.512" footer="0.51"/>
  <pageSetup firstPageNumber="7" useFirstPageNumber="1" horizontalDpi="300" verticalDpi="300" orientation="portrait" paperSize="9" scale="75" r:id="rId1"/>
  <headerFooter alignWithMargins="0"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59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14.66015625" defaultRowHeight="18"/>
  <cols>
    <col min="1" max="1" width="10.66015625" style="56" customWidth="1"/>
    <col min="2" max="3" width="12.58203125" style="56" customWidth="1"/>
    <col min="4" max="4" width="16.58203125" style="56" customWidth="1"/>
    <col min="5" max="5" width="13.58203125" style="233" customWidth="1"/>
    <col min="6" max="6" width="12.58203125" style="233" customWidth="1"/>
    <col min="7" max="8" width="12.58203125" style="56" customWidth="1"/>
    <col min="9" max="9" width="13.5" style="233" customWidth="1"/>
    <col min="10" max="11" width="12.58203125" style="56" customWidth="1"/>
    <col min="12" max="16384" width="14.66015625" style="56" customWidth="1"/>
  </cols>
  <sheetData>
    <row r="1" spans="2:3" ht="27.75" customHeight="1">
      <c r="B1" s="23" t="s">
        <v>0</v>
      </c>
      <c r="C1" s="173"/>
    </row>
    <row r="2" spans="1:11" ht="15.75" customHeight="1">
      <c r="A2" s="2"/>
      <c r="B2" s="36" t="s">
        <v>246</v>
      </c>
      <c r="C2" s="4"/>
      <c r="D2" s="17" t="s">
        <v>247</v>
      </c>
      <c r="E2" s="234" t="s">
        <v>248</v>
      </c>
      <c r="F2" s="234" t="s">
        <v>249</v>
      </c>
      <c r="G2" s="36" t="s">
        <v>250</v>
      </c>
      <c r="H2" s="175"/>
      <c r="I2" s="235"/>
      <c r="J2" s="175"/>
      <c r="K2" s="17" t="s">
        <v>251</v>
      </c>
    </row>
    <row r="3" spans="1:11" ht="15.75" customHeight="1">
      <c r="A3" s="1"/>
      <c r="B3" s="21" t="s">
        <v>252</v>
      </c>
      <c r="C3" s="21" t="s">
        <v>253</v>
      </c>
      <c r="D3" s="21" t="s">
        <v>254</v>
      </c>
      <c r="E3" s="208" t="s">
        <v>255</v>
      </c>
      <c r="F3" s="208" t="s">
        <v>256</v>
      </c>
      <c r="G3" s="200" t="s">
        <v>257</v>
      </c>
      <c r="H3" s="201"/>
      <c r="I3" s="208" t="s">
        <v>258</v>
      </c>
      <c r="J3" s="21" t="s">
        <v>259</v>
      </c>
      <c r="K3" s="21" t="s">
        <v>260</v>
      </c>
    </row>
    <row r="4" spans="1:11" ht="15.75" customHeight="1">
      <c r="A4" s="16" t="s">
        <v>17</v>
      </c>
      <c r="B4" s="7" t="s">
        <v>261</v>
      </c>
      <c r="C4" s="7" t="s">
        <v>262</v>
      </c>
      <c r="D4" s="7" t="s">
        <v>263</v>
      </c>
      <c r="E4" s="212" t="s">
        <v>264</v>
      </c>
      <c r="F4" s="212" t="s">
        <v>265</v>
      </c>
      <c r="G4" s="226"/>
      <c r="H4" s="226"/>
      <c r="I4" s="210"/>
      <c r="J4" s="7" t="s">
        <v>211</v>
      </c>
      <c r="K4" s="6"/>
    </row>
    <row r="5" spans="1:11" ht="15.75" customHeight="1">
      <c r="A5" s="1"/>
      <c r="B5" s="6"/>
      <c r="C5" s="177" t="s">
        <v>215</v>
      </c>
      <c r="D5" s="37" t="s">
        <v>266</v>
      </c>
      <c r="E5" s="236" t="s">
        <v>267</v>
      </c>
      <c r="F5" s="212" t="s">
        <v>268</v>
      </c>
      <c r="G5" s="7" t="s">
        <v>269</v>
      </c>
      <c r="H5" s="7" t="s">
        <v>270</v>
      </c>
      <c r="I5" s="212" t="s">
        <v>271</v>
      </c>
      <c r="J5" s="177" t="s">
        <v>216</v>
      </c>
      <c r="K5" s="177" t="s">
        <v>272</v>
      </c>
    </row>
    <row r="6" spans="1:11" ht="15.75" customHeight="1">
      <c r="A6" s="1"/>
      <c r="B6" s="10" t="s">
        <v>273</v>
      </c>
      <c r="C6" s="10" t="s">
        <v>220</v>
      </c>
      <c r="D6" s="32" t="s">
        <v>274</v>
      </c>
      <c r="E6" s="237" t="s">
        <v>275</v>
      </c>
      <c r="F6" s="238" t="s">
        <v>138</v>
      </c>
      <c r="G6" s="239" t="s">
        <v>138</v>
      </c>
      <c r="H6" s="10" t="s">
        <v>138</v>
      </c>
      <c r="I6" s="213" t="s">
        <v>276</v>
      </c>
      <c r="J6" s="10" t="s">
        <v>34</v>
      </c>
      <c r="K6" s="10" t="s">
        <v>34</v>
      </c>
    </row>
    <row r="7" spans="1:34" ht="19.5" customHeight="1">
      <c r="A7" s="180" t="s">
        <v>38</v>
      </c>
      <c r="B7" s="240">
        <v>85.9</v>
      </c>
      <c r="C7" s="183">
        <v>36282854</v>
      </c>
      <c r="D7" s="123">
        <v>421384</v>
      </c>
      <c r="E7" s="241">
        <v>100</v>
      </c>
      <c r="F7" s="242">
        <v>406264558</v>
      </c>
      <c r="G7" s="125">
        <v>52887506</v>
      </c>
      <c r="H7" s="183">
        <v>52050705</v>
      </c>
      <c r="I7" s="243">
        <v>14947840037</v>
      </c>
      <c r="J7" s="183">
        <v>1713593</v>
      </c>
      <c r="K7" s="183">
        <v>99456037</v>
      </c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</row>
    <row r="8" spans="1:34" ht="19.5" customHeight="1">
      <c r="A8" s="186" t="s">
        <v>39</v>
      </c>
      <c r="B8" s="219">
        <v>80.1</v>
      </c>
      <c r="C8" s="123">
        <v>1631179</v>
      </c>
      <c r="D8" s="123">
        <v>327050</v>
      </c>
      <c r="E8" s="244">
        <v>99.4</v>
      </c>
      <c r="F8" s="242">
        <v>16280467</v>
      </c>
      <c r="G8" s="123">
        <v>3117828</v>
      </c>
      <c r="H8" s="123">
        <v>3105736</v>
      </c>
      <c r="I8" s="245">
        <v>557423684</v>
      </c>
      <c r="J8" s="123">
        <v>86511</v>
      </c>
      <c r="K8" s="125">
        <v>4534361</v>
      </c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</row>
    <row r="9" spans="1:34" ht="14.25" customHeight="1">
      <c r="A9" s="186" t="s">
        <v>40</v>
      </c>
      <c r="B9" s="219">
        <v>110.8</v>
      </c>
      <c r="C9" s="123">
        <v>448246</v>
      </c>
      <c r="D9" s="123">
        <v>307157</v>
      </c>
      <c r="E9" s="244">
        <v>96.5</v>
      </c>
      <c r="F9" s="242">
        <v>3779968</v>
      </c>
      <c r="G9" s="123">
        <v>851511</v>
      </c>
      <c r="H9" s="123">
        <v>842385</v>
      </c>
      <c r="I9" s="245">
        <v>118048320</v>
      </c>
      <c r="J9" s="123">
        <v>24895</v>
      </c>
      <c r="K9" s="125">
        <v>1179505</v>
      </c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</row>
    <row r="10" spans="1:34" ht="14.25" customHeight="1">
      <c r="A10" s="186" t="s">
        <v>41</v>
      </c>
      <c r="B10" s="219">
        <v>113.3</v>
      </c>
      <c r="C10" s="123">
        <v>420405</v>
      </c>
      <c r="D10" s="123">
        <v>323271</v>
      </c>
      <c r="E10" s="244">
        <v>96.6</v>
      </c>
      <c r="F10" s="242">
        <v>3831669</v>
      </c>
      <c r="G10" s="123">
        <v>914548</v>
      </c>
      <c r="H10" s="123">
        <v>895582</v>
      </c>
      <c r="I10" s="245">
        <v>125804529</v>
      </c>
      <c r="J10" s="123">
        <v>28338</v>
      </c>
      <c r="K10" s="125">
        <v>1121324</v>
      </c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</row>
    <row r="11" spans="1:34" ht="14.25" customHeight="1">
      <c r="A11" s="186" t="s">
        <v>42</v>
      </c>
      <c r="B11" s="219">
        <v>93.2</v>
      </c>
      <c r="C11" s="123">
        <v>652895</v>
      </c>
      <c r="D11" s="123">
        <v>383774</v>
      </c>
      <c r="E11" s="244">
        <v>100.5</v>
      </c>
      <c r="F11" s="242">
        <v>6814206</v>
      </c>
      <c r="G11" s="123">
        <v>926840</v>
      </c>
      <c r="H11" s="123">
        <v>904692</v>
      </c>
      <c r="I11" s="245">
        <v>264608417</v>
      </c>
      <c r="J11" s="123">
        <v>30963</v>
      </c>
      <c r="K11" s="125">
        <v>1818228</v>
      </c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</row>
    <row r="12" spans="1:34" ht="14.25" customHeight="1">
      <c r="A12" s="186" t="s">
        <v>43</v>
      </c>
      <c r="B12" s="219">
        <v>130.4</v>
      </c>
      <c r="C12" s="123">
        <v>369454</v>
      </c>
      <c r="D12" s="123">
        <v>339497</v>
      </c>
      <c r="E12" s="244">
        <v>97.4</v>
      </c>
      <c r="F12" s="242">
        <v>3277843</v>
      </c>
      <c r="G12" s="123">
        <v>777652</v>
      </c>
      <c r="H12" s="123">
        <v>770720</v>
      </c>
      <c r="I12" s="245">
        <v>107662116</v>
      </c>
      <c r="J12" s="123">
        <v>19685</v>
      </c>
      <c r="K12" s="125">
        <v>967838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</row>
    <row r="13" spans="1:34" ht="19.5" customHeight="1">
      <c r="A13" s="186" t="s">
        <v>44</v>
      </c>
      <c r="B13" s="219">
        <v>127.9</v>
      </c>
      <c r="C13" s="123">
        <v>352630</v>
      </c>
      <c r="D13" s="123">
        <v>340029</v>
      </c>
      <c r="E13" s="244">
        <v>98.2</v>
      </c>
      <c r="F13" s="242">
        <v>3473354</v>
      </c>
      <c r="G13" s="123">
        <v>733765</v>
      </c>
      <c r="H13" s="123">
        <v>723909</v>
      </c>
      <c r="I13" s="245">
        <v>112843150</v>
      </c>
      <c r="J13" s="123">
        <v>22049</v>
      </c>
      <c r="K13" s="125">
        <v>982940</v>
      </c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</row>
    <row r="14" spans="1:34" ht="14.25" customHeight="1">
      <c r="A14" s="186" t="s">
        <v>45</v>
      </c>
      <c r="B14" s="219">
        <v>106.1</v>
      </c>
      <c r="C14" s="123">
        <v>588758</v>
      </c>
      <c r="D14" s="123">
        <v>353834</v>
      </c>
      <c r="E14" s="244">
        <v>98.9</v>
      </c>
      <c r="F14" s="242">
        <v>6147456</v>
      </c>
      <c r="G14" s="123">
        <v>1022478</v>
      </c>
      <c r="H14" s="123">
        <v>1011430</v>
      </c>
      <c r="I14" s="245">
        <v>233685976</v>
      </c>
      <c r="J14" s="123">
        <v>33147</v>
      </c>
      <c r="K14" s="125">
        <v>1644958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1:34" ht="14.25" customHeight="1">
      <c r="A15" s="186" t="s">
        <v>46</v>
      </c>
      <c r="B15" s="219">
        <v>97.9</v>
      </c>
      <c r="C15" s="123">
        <v>796208</v>
      </c>
      <c r="D15" s="123">
        <v>399741</v>
      </c>
      <c r="E15" s="244">
        <v>96.9</v>
      </c>
      <c r="F15" s="242">
        <v>9152675</v>
      </c>
      <c r="G15" s="123">
        <v>1135979</v>
      </c>
      <c r="H15" s="123">
        <v>1120118</v>
      </c>
      <c r="I15" s="245">
        <v>333966269</v>
      </c>
      <c r="J15" s="123">
        <v>37862</v>
      </c>
      <c r="K15" s="125">
        <v>2320448</v>
      </c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</row>
    <row r="16" spans="1:34" ht="14.25" customHeight="1">
      <c r="A16" s="186" t="s">
        <v>47</v>
      </c>
      <c r="B16" s="219">
        <v>98.9</v>
      </c>
      <c r="C16" s="123">
        <v>562912</v>
      </c>
      <c r="D16" s="123">
        <v>391417</v>
      </c>
      <c r="E16" s="244">
        <v>97</v>
      </c>
      <c r="F16" s="242">
        <v>6602010</v>
      </c>
      <c r="G16" s="123">
        <v>805991</v>
      </c>
      <c r="H16" s="123">
        <v>788891</v>
      </c>
      <c r="I16" s="245">
        <v>237225321</v>
      </c>
      <c r="J16" s="123">
        <v>26833</v>
      </c>
      <c r="K16" s="125">
        <v>1551507</v>
      </c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</row>
    <row r="17" spans="1:34" ht="14.25" customHeight="1">
      <c r="A17" s="186" t="s">
        <v>48</v>
      </c>
      <c r="B17" s="219">
        <v>97.7</v>
      </c>
      <c r="C17" s="123">
        <v>592528</v>
      </c>
      <c r="D17" s="123">
        <v>400955</v>
      </c>
      <c r="E17" s="244">
        <v>95.3</v>
      </c>
      <c r="F17" s="242">
        <v>6376852</v>
      </c>
      <c r="G17" s="123">
        <v>781120</v>
      </c>
      <c r="H17" s="123">
        <v>768962</v>
      </c>
      <c r="I17" s="245">
        <v>225934342</v>
      </c>
      <c r="J17" s="123">
        <v>26541</v>
      </c>
      <c r="K17" s="125">
        <v>1578423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</row>
    <row r="18" spans="1:34" ht="19.5" customHeight="1">
      <c r="A18" s="186" t="s">
        <v>140</v>
      </c>
      <c r="B18" s="219">
        <v>78.3</v>
      </c>
      <c r="C18" s="123">
        <v>1827695</v>
      </c>
      <c r="D18" s="123">
        <v>376029</v>
      </c>
      <c r="E18" s="244">
        <v>100</v>
      </c>
      <c r="F18" s="242">
        <v>23408585</v>
      </c>
      <c r="G18" s="123">
        <v>1781141</v>
      </c>
      <c r="H18" s="123">
        <v>1761280</v>
      </c>
      <c r="I18" s="245">
        <v>652515576</v>
      </c>
      <c r="J18" s="123">
        <v>65866</v>
      </c>
      <c r="K18" s="125">
        <v>5368114</v>
      </c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34" ht="15" customHeight="1">
      <c r="A19" s="186" t="s">
        <v>50</v>
      </c>
      <c r="B19" s="219">
        <v>81.1</v>
      </c>
      <c r="C19" s="123">
        <v>1608803</v>
      </c>
      <c r="D19" s="123">
        <v>379686</v>
      </c>
      <c r="E19" s="244">
        <v>101.6</v>
      </c>
      <c r="F19" s="242">
        <v>19471799</v>
      </c>
      <c r="G19" s="123">
        <v>1565967</v>
      </c>
      <c r="H19" s="123">
        <v>1551925</v>
      </c>
      <c r="I19" s="245">
        <v>615593193</v>
      </c>
      <c r="J19" s="123">
        <v>65863</v>
      </c>
      <c r="K19" s="125">
        <v>4631632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</row>
    <row r="20" spans="1:34" ht="15" customHeight="1">
      <c r="A20" s="186" t="s">
        <v>51</v>
      </c>
      <c r="B20" s="219">
        <v>57.6</v>
      </c>
      <c r="C20" s="123">
        <v>3528856</v>
      </c>
      <c r="D20" s="123">
        <v>542743</v>
      </c>
      <c r="E20" s="244">
        <v>112.5</v>
      </c>
      <c r="F20" s="242">
        <v>50976403</v>
      </c>
      <c r="G20" s="123">
        <v>6585432</v>
      </c>
      <c r="H20" s="123">
        <v>6479953</v>
      </c>
      <c r="I20" s="245">
        <v>2393747909</v>
      </c>
      <c r="J20" s="123">
        <v>196405</v>
      </c>
      <c r="K20" s="125">
        <v>9653672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</row>
    <row r="21" spans="1:34" ht="15" customHeight="1">
      <c r="A21" s="186" t="s">
        <v>52</v>
      </c>
      <c r="B21" s="219">
        <v>68.9</v>
      </c>
      <c r="C21" s="123">
        <v>2411603</v>
      </c>
      <c r="D21" s="123">
        <v>458002</v>
      </c>
      <c r="E21" s="244">
        <v>108.3</v>
      </c>
      <c r="F21" s="242">
        <v>28264843</v>
      </c>
      <c r="G21" s="123">
        <v>1762365</v>
      </c>
      <c r="H21" s="123">
        <v>1754452</v>
      </c>
      <c r="I21" s="245">
        <v>976494214</v>
      </c>
      <c r="J21" s="123">
        <v>79315</v>
      </c>
      <c r="K21" s="125">
        <v>6657571</v>
      </c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</row>
    <row r="22" spans="1:34" ht="15" customHeight="1">
      <c r="A22" s="186" t="s">
        <v>53</v>
      </c>
      <c r="B22" s="219">
        <v>124</v>
      </c>
      <c r="C22" s="123">
        <v>730970</v>
      </c>
      <c r="D22" s="123">
        <v>352342</v>
      </c>
      <c r="E22" s="244">
        <v>97.7</v>
      </c>
      <c r="F22" s="242">
        <v>7614249</v>
      </c>
      <c r="G22" s="123">
        <v>1308571</v>
      </c>
      <c r="H22" s="123">
        <v>1295003</v>
      </c>
      <c r="I22" s="245">
        <v>277087930</v>
      </c>
      <c r="J22" s="123">
        <v>39014</v>
      </c>
      <c r="K22" s="125">
        <v>1961572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</row>
    <row r="23" spans="1:34" ht="19.5" customHeight="1">
      <c r="A23" s="186" t="s">
        <v>54</v>
      </c>
      <c r="B23" s="219">
        <v>141.3</v>
      </c>
      <c r="C23" s="123">
        <v>327280</v>
      </c>
      <c r="D23" s="123">
        <v>398949</v>
      </c>
      <c r="E23" s="244">
        <v>100.7</v>
      </c>
      <c r="F23" s="242">
        <v>3598249</v>
      </c>
      <c r="G23" s="123">
        <v>614737</v>
      </c>
      <c r="H23" s="123">
        <v>583995</v>
      </c>
      <c r="I23" s="245">
        <v>135612697</v>
      </c>
      <c r="J23" s="123">
        <v>18099</v>
      </c>
      <c r="K23" s="125">
        <v>902105</v>
      </c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</row>
    <row r="24" spans="1:34" ht="15" customHeight="1">
      <c r="A24" s="186" t="s">
        <v>55</v>
      </c>
      <c r="B24" s="219">
        <v>118.9</v>
      </c>
      <c r="C24" s="123">
        <v>342031</v>
      </c>
      <c r="D24" s="123">
        <v>377060</v>
      </c>
      <c r="E24" s="244">
        <v>102.4</v>
      </c>
      <c r="F24" s="242">
        <v>3762156</v>
      </c>
      <c r="G24" s="123">
        <v>622162</v>
      </c>
      <c r="H24" s="123">
        <v>612433</v>
      </c>
      <c r="I24" s="245">
        <v>140509826</v>
      </c>
      <c r="J24" s="123">
        <v>18257</v>
      </c>
      <c r="K24" s="125">
        <v>926365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</row>
    <row r="25" spans="1:34" ht="15" customHeight="1">
      <c r="A25" s="186" t="s">
        <v>56</v>
      </c>
      <c r="B25" s="219">
        <v>132.4</v>
      </c>
      <c r="C25" s="123">
        <v>227189</v>
      </c>
      <c r="D25" s="123">
        <v>375013</v>
      </c>
      <c r="E25" s="244">
        <v>99.8</v>
      </c>
      <c r="F25" s="242">
        <v>2424932</v>
      </c>
      <c r="G25" s="123">
        <v>550104</v>
      </c>
      <c r="H25" s="123">
        <v>539205</v>
      </c>
      <c r="I25" s="245">
        <v>114774337</v>
      </c>
      <c r="J25" s="123">
        <v>14939</v>
      </c>
      <c r="K25" s="125">
        <v>644021</v>
      </c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</row>
    <row r="26" spans="1:34" ht="15" customHeight="1">
      <c r="A26" s="186" t="s">
        <v>57</v>
      </c>
      <c r="B26" s="219">
        <v>101.6</v>
      </c>
      <c r="C26" s="123">
        <v>258364</v>
      </c>
      <c r="D26" s="123">
        <v>374858</v>
      </c>
      <c r="E26" s="244">
        <v>99.7</v>
      </c>
      <c r="F26" s="242">
        <v>2666545</v>
      </c>
      <c r="G26" s="123">
        <v>540698</v>
      </c>
      <c r="H26" s="123">
        <v>520202</v>
      </c>
      <c r="I26" s="245">
        <v>97844071</v>
      </c>
      <c r="J26" s="123">
        <v>15289</v>
      </c>
      <c r="K26" s="125">
        <v>690884</v>
      </c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</row>
    <row r="27" spans="1:34" ht="15" customHeight="1">
      <c r="A27" s="186" t="s">
        <v>58</v>
      </c>
      <c r="B27" s="219">
        <v>115.6</v>
      </c>
      <c r="C27" s="123">
        <v>671412</v>
      </c>
      <c r="D27" s="123">
        <v>391011</v>
      </c>
      <c r="E27" s="244">
        <v>98.2</v>
      </c>
      <c r="F27" s="242">
        <v>6834543</v>
      </c>
      <c r="G27" s="123">
        <v>1082025</v>
      </c>
      <c r="H27" s="123">
        <v>1068292</v>
      </c>
      <c r="I27" s="245">
        <v>249161029</v>
      </c>
      <c r="J27" s="123">
        <v>30941</v>
      </c>
      <c r="K27" s="125">
        <v>1736291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</row>
    <row r="28" spans="1:34" ht="19.5" customHeight="1">
      <c r="A28" s="186" t="s">
        <v>59</v>
      </c>
      <c r="B28" s="219">
        <v>113</v>
      </c>
      <c r="C28" s="123">
        <v>594119</v>
      </c>
      <c r="D28" s="123">
        <v>374441</v>
      </c>
      <c r="E28" s="244">
        <v>96.5</v>
      </c>
      <c r="F28" s="242">
        <v>6291565</v>
      </c>
      <c r="G28" s="123">
        <v>849013</v>
      </c>
      <c r="H28" s="123">
        <v>835298</v>
      </c>
      <c r="I28" s="245">
        <v>232396514</v>
      </c>
      <c r="J28" s="123">
        <v>28815</v>
      </c>
      <c r="K28" s="125">
        <v>1649195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</row>
    <row r="29" spans="1:34" ht="15" customHeight="1">
      <c r="A29" s="186" t="s">
        <v>60</v>
      </c>
      <c r="B29" s="219">
        <v>93.8</v>
      </c>
      <c r="C29" s="123">
        <v>1114287</v>
      </c>
      <c r="D29" s="123">
        <v>410294</v>
      </c>
      <c r="E29" s="244">
        <v>100.3</v>
      </c>
      <c r="F29" s="242">
        <v>12027842</v>
      </c>
      <c r="G29" s="123">
        <v>1318508</v>
      </c>
      <c r="H29" s="123">
        <v>1300399</v>
      </c>
      <c r="I29" s="245">
        <v>505958606</v>
      </c>
      <c r="J29" s="123">
        <v>42383</v>
      </c>
      <c r="K29" s="125">
        <v>2946449</v>
      </c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</row>
    <row r="30" spans="1:34" ht="15" customHeight="1">
      <c r="A30" s="186" t="s">
        <v>61</v>
      </c>
      <c r="B30" s="219">
        <v>88</v>
      </c>
      <c r="C30" s="123">
        <v>1993917</v>
      </c>
      <c r="D30" s="123">
        <v>428033</v>
      </c>
      <c r="E30" s="244">
        <v>100</v>
      </c>
      <c r="F30" s="242">
        <v>26819004</v>
      </c>
      <c r="G30" s="123">
        <v>2200868</v>
      </c>
      <c r="H30" s="123">
        <v>2184775</v>
      </c>
      <c r="I30" s="245">
        <v>1110970782</v>
      </c>
      <c r="J30" s="123">
        <v>74449</v>
      </c>
      <c r="K30" s="125">
        <v>5374676</v>
      </c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</row>
    <row r="31" spans="1:34" ht="15" customHeight="1">
      <c r="A31" s="186" t="s">
        <v>62</v>
      </c>
      <c r="B31" s="219">
        <v>104.4</v>
      </c>
      <c r="C31" s="123">
        <v>529641</v>
      </c>
      <c r="D31" s="123">
        <v>399261</v>
      </c>
      <c r="E31" s="244">
        <v>97.5</v>
      </c>
      <c r="F31" s="242">
        <v>5645943</v>
      </c>
      <c r="G31" s="123">
        <v>798872</v>
      </c>
      <c r="H31" s="123">
        <v>772442</v>
      </c>
      <c r="I31" s="245">
        <v>231054533</v>
      </c>
      <c r="J31" s="123">
        <v>26545</v>
      </c>
      <c r="K31" s="125">
        <v>1455320</v>
      </c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1:34" ht="15" customHeight="1">
      <c r="A32" s="186" t="s">
        <v>63</v>
      </c>
      <c r="B32" s="219">
        <v>113.5</v>
      </c>
      <c r="C32" s="123">
        <v>340837</v>
      </c>
      <c r="D32" s="123">
        <v>409598</v>
      </c>
      <c r="E32" s="244">
        <v>97.9</v>
      </c>
      <c r="F32" s="242">
        <v>4618037</v>
      </c>
      <c r="G32" s="123">
        <v>621696</v>
      </c>
      <c r="H32" s="123">
        <v>612040</v>
      </c>
      <c r="I32" s="245">
        <v>160722676</v>
      </c>
      <c r="J32" s="123">
        <v>19518</v>
      </c>
      <c r="K32" s="125">
        <v>1002036</v>
      </c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  <row r="33" spans="1:34" ht="19.5" customHeight="1">
      <c r="A33" s="186" t="s">
        <v>64</v>
      </c>
      <c r="B33" s="219">
        <v>77.6</v>
      </c>
      <c r="C33" s="123">
        <v>758113</v>
      </c>
      <c r="D33" s="123">
        <v>432764</v>
      </c>
      <c r="E33" s="244">
        <v>104.1</v>
      </c>
      <c r="F33" s="242">
        <v>8317459</v>
      </c>
      <c r="G33" s="123">
        <v>851024</v>
      </c>
      <c r="H33" s="123">
        <v>845750</v>
      </c>
      <c r="I33" s="245">
        <v>291753399</v>
      </c>
      <c r="J33" s="123">
        <v>33024</v>
      </c>
      <c r="K33" s="125">
        <v>2051044</v>
      </c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</row>
    <row r="34" spans="1:34" ht="15" customHeight="1">
      <c r="A34" s="186" t="s">
        <v>65</v>
      </c>
      <c r="B34" s="219">
        <v>65.6</v>
      </c>
      <c r="C34" s="123">
        <v>2432651</v>
      </c>
      <c r="D34" s="123">
        <v>452095</v>
      </c>
      <c r="E34" s="244">
        <v>103.5</v>
      </c>
      <c r="F34" s="242">
        <v>30864676</v>
      </c>
      <c r="G34" s="123">
        <v>2425499</v>
      </c>
      <c r="H34" s="123">
        <v>2412653</v>
      </c>
      <c r="I34" s="245">
        <v>1181573084</v>
      </c>
      <c r="J34" s="123">
        <v>95892</v>
      </c>
      <c r="K34" s="125">
        <v>6905037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</row>
    <row r="35" spans="1:34" ht="15" customHeight="1">
      <c r="A35" s="189" t="s">
        <v>66</v>
      </c>
      <c r="B35" s="223">
        <v>85.2</v>
      </c>
      <c r="C35" s="193">
        <v>1441209</v>
      </c>
      <c r="D35" s="193">
        <v>427471</v>
      </c>
      <c r="E35" s="246">
        <v>101.9</v>
      </c>
      <c r="F35" s="247">
        <v>17238772</v>
      </c>
      <c r="G35" s="193">
        <v>2083569</v>
      </c>
      <c r="H35" s="193">
        <v>2061217</v>
      </c>
      <c r="I35" s="248">
        <v>602805156</v>
      </c>
      <c r="J35" s="193">
        <v>67008</v>
      </c>
      <c r="K35" s="192">
        <v>4322193</v>
      </c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</row>
    <row r="36" spans="1:34" ht="15" customHeight="1">
      <c r="A36" s="186" t="s">
        <v>67</v>
      </c>
      <c r="B36" s="219">
        <v>102.6</v>
      </c>
      <c r="C36" s="123">
        <v>374795</v>
      </c>
      <c r="D36" s="123">
        <v>373799</v>
      </c>
      <c r="E36" s="244">
        <v>100.3</v>
      </c>
      <c r="F36" s="242">
        <v>3992408</v>
      </c>
      <c r="G36" s="123">
        <v>551869</v>
      </c>
      <c r="H36" s="123">
        <v>544001</v>
      </c>
      <c r="I36" s="245">
        <v>118229619</v>
      </c>
      <c r="J36" s="123">
        <v>21045</v>
      </c>
      <c r="K36" s="125">
        <v>1133710</v>
      </c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</row>
    <row r="37" spans="1:34" ht="15" customHeight="1">
      <c r="A37" s="186" t="s">
        <v>68</v>
      </c>
      <c r="B37" s="219">
        <v>94.6</v>
      </c>
      <c r="C37" s="123">
        <v>332894</v>
      </c>
      <c r="D37" s="123">
        <v>388324</v>
      </c>
      <c r="E37" s="244">
        <v>100</v>
      </c>
      <c r="F37" s="242">
        <v>2866424</v>
      </c>
      <c r="G37" s="123">
        <v>604030</v>
      </c>
      <c r="H37" s="123">
        <v>588347</v>
      </c>
      <c r="I37" s="245">
        <v>95624633</v>
      </c>
      <c r="J37" s="123">
        <v>19117</v>
      </c>
      <c r="K37" s="125">
        <v>864804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</row>
    <row r="38" spans="1:34" ht="19.5" customHeight="1">
      <c r="A38" s="186" t="s">
        <v>69</v>
      </c>
      <c r="B38" s="219">
        <v>115.9</v>
      </c>
      <c r="C38" s="123">
        <v>186735</v>
      </c>
      <c r="D38" s="123">
        <v>339108</v>
      </c>
      <c r="E38" s="244">
        <v>98.3</v>
      </c>
      <c r="F38" s="242">
        <v>1659011</v>
      </c>
      <c r="G38" s="123">
        <v>448896</v>
      </c>
      <c r="H38" s="123">
        <v>440769</v>
      </c>
      <c r="I38" s="245">
        <v>56383602</v>
      </c>
      <c r="J38" s="123">
        <v>11872</v>
      </c>
      <c r="K38" s="125">
        <v>482628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</row>
    <row r="39" spans="1:34" ht="15" customHeight="1">
      <c r="A39" s="186" t="s">
        <v>70</v>
      </c>
      <c r="B39" s="219">
        <v>115.3</v>
      </c>
      <c r="C39" s="123">
        <v>240352</v>
      </c>
      <c r="D39" s="123">
        <v>344377</v>
      </c>
      <c r="E39" s="244">
        <v>97.8</v>
      </c>
      <c r="F39" s="242">
        <v>2004745</v>
      </c>
      <c r="G39" s="123">
        <v>631540</v>
      </c>
      <c r="H39" s="123">
        <v>613516</v>
      </c>
      <c r="I39" s="245">
        <v>68204070</v>
      </c>
      <c r="J39" s="123">
        <v>15832</v>
      </c>
      <c r="K39" s="125">
        <v>602918</v>
      </c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</row>
    <row r="40" spans="1:34" ht="15" customHeight="1">
      <c r="A40" s="186" t="s">
        <v>71</v>
      </c>
      <c r="B40" s="219">
        <v>98.8</v>
      </c>
      <c r="C40" s="123">
        <v>581981</v>
      </c>
      <c r="D40" s="123">
        <v>391849</v>
      </c>
      <c r="E40" s="244">
        <v>97.8</v>
      </c>
      <c r="F40" s="242">
        <v>5907484</v>
      </c>
      <c r="G40" s="123">
        <v>804814</v>
      </c>
      <c r="H40" s="123">
        <v>795983</v>
      </c>
      <c r="I40" s="245">
        <v>204480352</v>
      </c>
      <c r="J40" s="123">
        <v>26497</v>
      </c>
      <c r="K40" s="125">
        <v>1541337</v>
      </c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</row>
    <row r="41" spans="1:34" ht="15" customHeight="1">
      <c r="A41" s="186" t="s">
        <v>72</v>
      </c>
      <c r="B41" s="219">
        <v>88.1</v>
      </c>
      <c r="C41" s="123">
        <v>949279</v>
      </c>
      <c r="D41" s="123">
        <v>393400</v>
      </c>
      <c r="E41" s="244">
        <v>99.7</v>
      </c>
      <c r="F41" s="242">
        <v>8962283</v>
      </c>
      <c r="G41" s="123">
        <v>1053619</v>
      </c>
      <c r="H41" s="123">
        <v>1046114</v>
      </c>
      <c r="I41" s="245">
        <v>303536036</v>
      </c>
      <c r="J41" s="123">
        <v>36820</v>
      </c>
      <c r="K41" s="125">
        <v>2265505</v>
      </c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</row>
    <row r="42" spans="1:34" ht="15" customHeight="1">
      <c r="A42" s="186" t="s">
        <v>73</v>
      </c>
      <c r="B42" s="219">
        <v>95</v>
      </c>
      <c r="C42" s="123">
        <v>521645</v>
      </c>
      <c r="D42" s="123">
        <v>363841</v>
      </c>
      <c r="E42" s="244">
        <v>96.4</v>
      </c>
      <c r="F42" s="242">
        <v>4525890</v>
      </c>
      <c r="G42" s="123">
        <v>791973</v>
      </c>
      <c r="H42" s="123">
        <v>783370</v>
      </c>
      <c r="I42" s="245">
        <v>162431299</v>
      </c>
      <c r="J42" s="123">
        <v>23463</v>
      </c>
      <c r="K42" s="125">
        <v>1231480</v>
      </c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</row>
    <row r="43" spans="1:34" ht="19.5" customHeight="1">
      <c r="A43" s="186" t="s">
        <v>74</v>
      </c>
      <c r="B43" s="219">
        <v>98.2</v>
      </c>
      <c r="C43" s="123">
        <v>230243</v>
      </c>
      <c r="D43" s="123">
        <v>363266</v>
      </c>
      <c r="E43" s="244">
        <v>96.6</v>
      </c>
      <c r="F43" s="242">
        <v>2314331</v>
      </c>
      <c r="G43" s="123">
        <v>580130</v>
      </c>
      <c r="H43" s="123">
        <v>561434</v>
      </c>
      <c r="I43" s="245">
        <v>77154806</v>
      </c>
      <c r="J43" s="123">
        <v>15545</v>
      </c>
      <c r="K43" s="125">
        <v>662573</v>
      </c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</row>
    <row r="44" spans="1:34" ht="15" customHeight="1">
      <c r="A44" s="186" t="s">
        <v>75</v>
      </c>
      <c r="B44" s="219">
        <v>101.9</v>
      </c>
      <c r="C44" s="123">
        <v>304538</v>
      </c>
      <c r="D44" s="123">
        <v>365238</v>
      </c>
      <c r="E44" s="244">
        <v>97.7</v>
      </c>
      <c r="F44" s="242">
        <v>3015859</v>
      </c>
      <c r="G44" s="123">
        <v>546504</v>
      </c>
      <c r="H44" s="123">
        <v>534034</v>
      </c>
      <c r="I44" s="245">
        <v>110406217</v>
      </c>
      <c r="J44" s="123">
        <v>16520</v>
      </c>
      <c r="K44" s="125">
        <v>820587</v>
      </c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</row>
    <row r="45" spans="1:34" ht="15" customHeight="1">
      <c r="A45" s="186" t="s">
        <v>76</v>
      </c>
      <c r="B45" s="219">
        <v>90.9</v>
      </c>
      <c r="C45" s="123">
        <v>460106</v>
      </c>
      <c r="D45" s="123">
        <v>368960</v>
      </c>
      <c r="E45" s="244">
        <v>95.4</v>
      </c>
      <c r="F45" s="242">
        <v>4060602</v>
      </c>
      <c r="G45" s="123">
        <v>727538</v>
      </c>
      <c r="H45" s="123">
        <v>677223</v>
      </c>
      <c r="I45" s="245">
        <v>145100936</v>
      </c>
      <c r="J45" s="123">
        <v>24092</v>
      </c>
      <c r="K45" s="125">
        <v>1201524</v>
      </c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</row>
    <row r="46" spans="1:34" ht="15" customHeight="1">
      <c r="A46" s="186" t="s">
        <v>77</v>
      </c>
      <c r="B46" s="219">
        <v>85.2</v>
      </c>
      <c r="C46" s="123">
        <v>240555</v>
      </c>
      <c r="D46" s="123">
        <v>364465</v>
      </c>
      <c r="E46" s="244">
        <v>99.4</v>
      </c>
      <c r="F46" s="242">
        <v>2005588</v>
      </c>
      <c r="G46" s="123">
        <v>634170</v>
      </c>
      <c r="H46" s="123">
        <v>615227</v>
      </c>
      <c r="I46" s="245">
        <v>63823294</v>
      </c>
      <c r="J46" s="123">
        <v>17300</v>
      </c>
      <c r="K46" s="125">
        <v>656783</v>
      </c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</row>
    <row r="47" spans="1:34" ht="15" customHeight="1">
      <c r="A47" s="186" t="s">
        <v>78</v>
      </c>
      <c r="B47" s="219">
        <v>81.2</v>
      </c>
      <c r="C47" s="123">
        <v>1440041</v>
      </c>
      <c r="D47" s="123">
        <v>396151</v>
      </c>
      <c r="E47" s="244">
        <v>98.8</v>
      </c>
      <c r="F47" s="242">
        <v>14058569</v>
      </c>
      <c r="G47" s="123">
        <v>1499556</v>
      </c>
      <c r="H47" s="123">
        <v>1471285</v>
      </c>
      <c r="I47" s="245">
        <v>482357482</v>
      </c>
      <c r="J47" s="123">
        <v>55973</v>
      </c>
      <c r="K47" s="125">
        <v>3868551</v>
      </c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</row>
    <row r="48" spans="1:34" ht="19.5" customHeight="1">
      <c r="A48" s="186" t="s">
        <v>79</v>
      </c>
      <c r="B48" s="219">
        <v>108.8</v>
      </c>
      <c r="C48" s="123">
        <v>243010</v>
      </c>
      <c r="D48" s="123">
        <v>352498</v>
      </c>
      <c r="E48" s="244">
        <v>97.2</v>
      </c>
      <c r="F48" s="242">
        <v>2320801</v>
      </c>
      <c r="G48" s="123">
        <v>497461</v>
      </c>
      <c r="H48" s="123">
        <v>491090</v>
      </c>
      <c r="I48" s="245">
        <v>83862302</v>
      </c>
      <c r="J48" s="123">
        <v>15386</v>
      </c>
      <c r="K48" s="125">
        <v>676510</v>
      </c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</row>
    <row r="49" spans="1:34" ht="15" customHeight="1">
      <c r="A49" s="186" t="s">
        <v>80</v>
      </c>
      <c r="B49" s="219">
        <v>88.6</v>
      </c>
      <c r="C49" s="123">
        <v>467257</v>
      </c>
      <c r="D49" s="123">
        <v>352871</v>
      </c>
      <c r="E49" s="244">
        <v>98.6</v>
      </c>
      <c r="F49" s="242">
        <v>3955535</v>
      </c>
      <c r="G49" s="123">
        <v>818164</v>
      </c>
      <c r="H49" s="123">
        <v>795402</v>
      </c>
      <c r="I49" s="245">
        <v>115671796</v>
      </c>
      <c r="J49" s="123">
        <v>25225</v>
      </c>
      <c r="K49" s="125">
        <v>1189543</v>
      </c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</row>
    <row r="50" spans="1:34" ht="15" customHeight="1">
      <c r="A50" s="186" t="s">
        <v>81</v>
      </c>
      <c r="B50" s="219">
        <v>93.2</v>
      </c>
      <c r="C50" s="123">
        <v>544188</v>
      </c>
      <c r="D50" s="123">
        <v>351557</v>
      </c>
      <c r="E50" s="244">
        <v>97.4</v>
      </c>
      <c r="F50" s="242">
        <v>4946367</v>
      </c>
      <c r="G50" s="123">
        <v>1032261</v>
      </c>
      <c r="H50" s="123">
        <v>1009582</v>
      </c>
      <c r="I50" s="245">
        <v>153084506</v>
      </c>
      <c r="J50" s="123">
        <v>25638</v>
      </c>
      <c r="K50" s="125">
        <v>1454459</v>
      </c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</row>
    <row r="51" spans="1:34" ht="15" customHeight="1">
      <c r="A51" s="186" t="s">
        <v>82</v>
      </c>
      <c r="B51" s="219">
        <v>92.9</v>
      </c>
      <c r="C51" s="123">
        <v>367059</v>
      </c>
      <c r="D51" s="123">
        <v>339147</v>
      </c>
      <c r="E51" s="244">
        <v>97</v>
      </c>
      <c r="F51" s="242">
        <v>3354651</v>
      </c>
      <c r="G51" s="123">
        <v>690042</v>
      </c>
      <c r="H51" s="123">
        <v>662493</v>
      </c>
      <c r="I51" s="245">
        <v>106521086</v>
      </c>
      <c r="J51" s="123">
        <v>20544</v>
      </c>
      <c r="K51" s="125">
        <v>976048</v>
      </c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</row>
    <row r="52" spans="1:34" ht="15" customHeight="1">
      <c r="A52" s="186" t="s">
        <v>83</v>
      </c>
      <c r="B52" s="219">
        <v>87.8</v>
      </c>
      <c r="C52" s="123">
        <v>352399</v>
      </c>
      <c r="D52" s="123">
        <v>343130</v>
      </c>
      <c r="E52" s="244">
        <v>95.5</v>
      </c>
      <c r="F52" s="242">
        <v>2747396</v>
      </c>
      <c r="G52" s="123">
        <v>671972</v>
      </c>
      <c r="H52" s="123">
        <v>661739</v>
      </c>
      <c r="I52" s="245">
        <v>91481258</v>
      </c>
      <c r="J52" s="123">
        <v>19611</v>
      </c>
      <c r="K52" s="125">
        <v>917363</v>
      </c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</row>
    <row r="53" spans="1:34" ht="19.5" customHeight="1">
      <c r="A53" s="186" t="s">
        <v>84</v>
      </c>
      <c r="B53" s="219">
        <v>79.8</v>
      </c>
      <c r="C53" s="123">
        <v>589604</v>
      </c>
      <c r="D53" s="123">
        <v>354510</v>
      </c>
      <c r="E53" s="244">
        <v>97.1</v>
      </c>
      <c r="F53" s="242">
        <v>4166641</v>
      </c>
      <c r="G53" s="123">
        <v>1024754</v>
      </c>
      <c r="H53" s="123">
        <v>992626</v>
      </c>
      <c r="I53" s="245">
        <v>138213752</v>
      </c>
      <c r="J53" s="123">
        <v>29642</v>
      </c>
      <c r="K53" s="125">
        <v>1389555</v>
      </c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</row>
    <row r="54" spans="1:34" ht="15" customHeight="1">
      <c r="A54" s="186" t="s">
        <v>85</v>
      </c>
      <c r="B54" s="219">
        <v>70.9</v>
      </c>
      <c r="C54" s="123">
        <v>301981</v>
      </c>
      <c r="D54" s="123">
        <v>298441</v>
      </c>
      <c r="E54" s="249">
        <v>94.1</v>
      </c>
      <c r="F54" s="242">
        <v>2817871</v>
      </c>
      <c r="G54" s="123">
        <v>648250</v>
      </c>
      <c r="H54" s="123">
        <v>642731</v>
      </c>
      <c r="I54" s="245">
        <v>83495335</v>
      </c>
      <c r="J54" s="123">
        <v>25025</v>
      </c>
      <c r="K54" s="125">
        <v>942450</v>
      </c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</row>
    <row r="55" spans="1:11" ht="16.5" customHeight="1">
      <c r="A55" s="2"/>
      <c r="B55" s="226"/>
      <c r="C55" s="21" t="s">
        <v>277</v>
      </c>
      <c r="D55" s="21" t="s">
        <v>278</v>
      </c>
      <c r="E55" s="208" t="s">
        <v>255</v>
      </c>
      <c r="F55" s="225"/>
      <c r="G55" s="5"/>
      <c r="H55" s="2"/>
      <c r="I55" s="250"/>
      <c r="J55" s="2"/>
      <c r="K55" s="2"/>
    </row>
    <row r="56" spans="1:11" ht="15" customHeight="1">
      <c r="A56" s="16" t="s">
        <v>87</v>
      </c>
      <c r="B56" s="7" t="s">
        <v>279</v>
      </c>
      <c r="C56" s="30" t="s">
        <v>280</v>
      </c>
      <c r="D56" s="7" t="s">
        <v>281</v>
      </c>
      <c r="E56" s="212" t="s">
        <v>264</v>
      </c>
      <c r="F56" s="251" t="s">
        <v>282</v>
      </c>
      <c r="G56" s="13" t="s">
        <v>283</v>
      </c>
      <c r="H56" s="252"/>
      <c r="I56" s="253"/>
      <c r="J56" s="13"/>
      <c r="K56" s="13"/>
    </row>
    <row r="57" spans="1:11" ht="15" customHeight="1">
      <c r="A57" s="1"/>
      <c r="B57" s="7" t="s">
        <v>284</v>
      </c>
      <c r="C57" s="30" t="s">
        <v>285</v>
      </c>
      <c r="D57" s="7" t="s">
        <v>286</v>
      </c>
      <c r="E57" s="212" t="s">
        <v>93</v>
      </c>
      <c r="F57" s="212" t="s">
        <v>287</v>
      </c>
      <c r="G57" s="6"/>
      <c r="H57" s="1"/>
      <c r="I57" s="254"/>
      <c r="J57" s="1"/>
      <c r="K57" s="1"/>
    </row>
    <row r="58" spans="1:11" ht="15" customHeight="1">
      <c r="A58" s="1"/>
      <c r="B58" s="7" t="s">
        <v>94</v>
      </c>
      <c r="C58" s="255" t="s">
        <v>288</v>
      </c>
      <c r="D58" s="7" t="s">
        <v>289</v>
      </c>
      <c r="E58" s="212" t="s">
        <v>94</v>
      </c>
      <c r="F58" s="256" t="s">
        <v>290</v>
      </c>
      <c r="G58" s="6"/>
      <c r="H58" s="1"/>
      <c r="I58" s="254"/>
      <c r="J58" s="1"/>
      <c r="K58" s="1"/>
    </row>
    <row r="59" spans="1:11" ht="15" customHeight="1">
      <c r="A59" s="257" t="s">
        <v>2</v>
      </c>
      <c r="B59" s="2"/>
      <c r="C59" s="2"/>
      <c r="D59" s="2"/>
      <c r="E59" s="250"/>
      <c r="F59" s="258" t="s">
        <v>291</v>
      </c>
      <c r="G59" s="2"/>
      <c r="H59" s="2"/>
      <c r="I59" s="250"/>
      <c r="J59" s="2"/>
      <c r="K59" s="2"/>
    </row>
  </sheetData>
  <printOptions/>
  <pageMargins left="0.86" right="0.55" top="1" bottom="0.95" header="0.512" footer="0.512"/>
  <pageSetup firstPageNumber="9" useFirstPageNumber="1" horizontalDpi="300" verticalDpi="300" orientation="portrait" paperSize="9" scale="75" r:id="rId1"/>
  <headerFooter alignWithMargins="0">
    <oddHeader>&amp;C
</oddHeader>
    <oddFooter>&amp;C- &amp;P 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m093203</cp:lastModifiedBy>
  <cp:lastPrinted>1999-02-05T07:53:03Z</cp:lastPrinted>
  <dcterms:created xsi:type="dcterms:W3CDTF">1997-03-07T04:39:26Z</dcterms:created>
  <dcterms:modified xsi:type="dcterms:W3CDTF">2006-07-14T13:46:24Z</dcterms:modified>
  <cp:category/>
  <cp:version/>
  <cp:contentType/>
  <cp:contentStatus/>
</cp:coreProperties>
</file>