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100" windowHeight="7680" tabRatio="772"/>
  </bookViews>
  <sheets>
    <sheet name="第11表の１、第11表の２" sheetId="9" r:id="rId1"/>
  </sheets>
  <definedNames>
    <definedName name="_xlnm.Print_Area" localSheetId="0">'第11表の１、第11表の２'!$A$1:$S$125</definedName>
  </definedNames>
  <calcPr calcId="145621"/>
</workbook>
</file>

<file path=xl/calcChain.xml><?xml version="1.0" encoding="utf-8"?>
<calcChain xmlns="http://schemas.openxmlformats.org/spreadsheetml/2006/main">
  <c r="S77" i="9" l="1"/>
  <c r="S68" i="9"/>
  <c r="S69" i="9"/>
  <c r="S70" i="9"/>
  <c r="S71" i="9"/>
  <c r="S72" i="9"/>
  <c r="S73" i="9"/>
  <c r="S74" i="9"/>
  <c r="S75" i="9"/>
  <c r="S76" i="9"/>
  <c r="S67" i="9"/>
  <c r="R68" i="9"/>
  <c r="R69" i="9"/>
  <c r="R70" i="9"/>
  <c r="R71" i="9"/>
  <c r="R72" i="9"/>
  <c r="R73" i="9"/>
  <c r="R74" i="9"/>
  <c r="R75" i="9"/>
  <c r="R76" i="9"/>
  <c r="R77" i="9"/>
  <c r="R67" i="9"/>
</calcChain>
</file>

<file path=xl/sharedStrings.xml><?xml version="1.0" encoding="utf-8"?>
<sst xmlns="http://schemas.openxmlformats.org/spreadsheetml/2006/main" count="377" uniqueCount="70">
  <si>
    <t>総数</t>
    <rPh sb="0" eb="2">
      <t>ソウスウ</t>
    </rPh>
    <phoneticPr fontId="2"/>
  </si>
  <si>
    <t>計</t>
  </si>
  <si>
    <t>人</t>
  </si>
  <si>
    <t>％</t>
  </si>
  <si>
    <t>人</t>
    <rPh sb="0" eb="1">
      <t>ヒト</t>
    </rPh>
    <phoneticPr fontId="3"/>
  </si>
  <si>
    <t>％</t>
    <phoneticPr fontId="3"/>
  </si>
  <si>
    <t>20未満</t>
    <rPh sb="2" eb="4">
      <t>ミマン</t>
    </rPh>
    <phoneticPr fontId="6"/>
  </si>
  <si>
    <t>20以上25未満</t>
    <phoneticPr fontId="6"/>
  </si>
  <si>
    <t>21.5未満</t>
    <rPh sb="4" eb="6">
      <t>ミマン</t>
    </rPh>
    <phoneticPr fontId="6"/>
  </si>
  <si>
    <t>21.5以上25未満</t>
    <phoneticPr fontId="6"/>
  </si>
  <si>
    <t>20以下</t>
    <rPh sb="2" eb="4">
      <t>イカ</t>
    </rPh>
    <phoneticPr fontId="6"/>
  </si>
  <si>
    <t>20.1以上25未満</t>
    <phoneticPr fontId="6"/>
  </si>
  <si>
    <t>性・年齢別</t>
    <rPh sb="0" eb="1">
      <t>セイ</t>
    </rPh>
    <rPh sb="2" eb="5">
      <t>ネンレイベツ</t>
    </rPh>
    <phoneticPr fontId="10"/>
  </si>
  <si>
    <t>18.5未満</t>
    <rPh sb="4" eb="6">
      <t>ミマン</t>
    </rPh>
    <phoneticPr fontId="3"/>
  </si>
  <si>
    <t>18.5以上25未満</t>
  </si>
  <si>
    <t>全県</t>
    <rPh sb="0" eb="2">
      <t>ゼンケン</t>
    </rPh>
    <phoneticPr fontId="10"/>
  </si>
  <si>
    <t>総数</t>
    <rPh sb="0" eb="2">
      <t>ソウスウ</t>
    </rPh>
    <phoneticPr fontId="9"/>
  </si>
  <si>
    <t>15～19歳</t>
    <rPh sb="5" eb="6">
      <t>サイ</t>
    </rPh>
    <phoneticPr fontId="9"/>
  </si>
  <si>
    <t>20～29歳</t>
    <rPh sb="5" eb="6">
      <t>サイ</t>
    </rPh>
    <phoneticPr fontId="9"/>
  </si>
  <si>
    <t>30～39歳</t>
    <rPh sb="5" eb="6">
      <t>サイ</t>
    </rPh>
    <phoneticPr fontId="9"/>
  </si>
  <si>
    <t>40～49歳</t>
    <rPh sb="5" eb="6">
      <t>サイ</t>
    </rPh>
    <phoneticPr fontId="9"/>
  </si>
  <si>
    <t>50～59歳</t>
    <rPh sb="5" eb="6">
      <t>サイ</t>
    </rPh>
    <phoneticPr fontId="9"/>
  </si>
  <si>
    <t>60～69歳</t>
    <rPh sb="5" eb="6">
      <t>サイ</t>
    </rPh>
    <phoneticPr fontId="9"/>
  </si>
  <si>
    <t>70～79歳</t>
    <rPh sb="5" eb="6">
      <t>サイ</t>
    </rPh>
    <phoneticPr fontId="9"/>
  </si>
  <si>
    <t>80歳以上</t>
    <rPh sb="2" eb="3">
      <t>サイ</t>
    </rPh>
    <rPh sb="3" eb="5">
      <t>イジョウ</t>
    </rPh>
    <phoneticPr fontId="9"/>
  </si>
  <si>
    <t>25以上30未満</t>
  </si>
  <si>
    <t>30以上35未満</t>
  </si>
  <si>
    <t>35以上40未満</t>
  </si>
  <si>
    <t>40以上</t>
  </si>
  <si>
    <t>男</t>
    <rPh sb="0" eb="1">
      <t>オトコ</t>
    </rPh>
    <phoneticPr fontId="2"/>
  </si>
  <si>
    <t>女</t>
    <rPh sb="0" eb="1">
      <t>オンナ</t>
    </rPh>
    <phoneticPr fontId="2"/>
  </si>
  <si>
    <t>やせ</t>
    <phoneticPr fontId="2"/>
  </si>
  <si>
    <t>普通</t>
    <rPh sb="0" eb="2">
      <t>フツウ</t>
    </rPh>
    <phoneticPr fontId="2"/>
  </si>
  <si>
    <t>肥満</t>
    <rPh sb="0" eb="2">
      <t>ヒマン</t>
    </rPh>
    <phoneticPr fontId="2"/>
  </si>
  <si>
    <t>肥満（Ⅰ度）</t>
    <rPh sb="0" eb="2">
      <t>ヒマン</t>
    </rPh>
    <rPh sb="4" eb="5">
      <t>ド</t>
    </rPh>
    <phoneticPr fontId="2"/>
  </si>
  <si>
    <t>肥満（Ⅱ度）</t>
    <rPh sb="0" eb="2">
      <t>ヒマン</t>
    </rPh>
    <rPh sb="4" eb="5">
      <t>ド</t>
    </rPh>
    <phoneticPr fontId="2"/>
  </si>
  <si>
    <t>肥満（Ⅲ度）</t>
    <rPh sb="0" eb="2">
      <t>ヒマン</t>
    </rPh>
    <rPh sb="4" eb="5">
      <t>ド</t>
    </rPh>
    <phoneticPr fontId="2"/>
  </si>
  <si>
    <t>肥満（Ⅳ度）</t>
    <rPh sb="0" eb="2">
      <t>ヒマン</t>
    </rPh>
    <rPh sb="4" eb="5">
      <t>ド</t>
    </rPh>
    <phoneticPr fontId="2"/>
  </si>
  <si>
    <t>（再掲）25以上</t>
  </si>
  <si>
    <t>（再掲）25以上</t>
    <phoneticPr fontId="2"/>
  </si>
  <si>
    <t>（１）15歳以上</t>
    <rPh sb="5" eb="6">
      <t>サイ</t>
    </rPh>
    <rPh sb="6" eb="8">
      <t>イジョウ</t>
    </rPh>
    <phoneticPr fontId="2"/>
  </si>
  <si>
    <t>（２）（再掲）50～69歳</t>
    <rPh sb="4" eb="6">
      <t>サイケイ</t>
    </rPh>
    <rPh sb="12" eb="13">
      <t>サイ</t>
    </rPh>
    <phoneticPr fontId="2"/>
  </si>
  <si>
    <t>（３）（再掲）70歳以上</t>
    <rPh sb="4" eb="6">
      <t>サイケイ</t>
    </rPh>
    <rPh sb="9" eb="10">
      <t>サイ</t>
    </rPh>
    <rPh sb="10" eb="12">
      <t>イジョウ</t>
    </rPh>
    <phoneticPr fontId="2"/>
  </si>
  <si>
    <t>（４）（再掲）65歳以上、75歳以上</t>
    <rPh sb="4" eb="6">
      <t>サイケイ</t>
    </rPh>
    <rPh sb="9" eb="10">
      <t>サイ</t>
    </rPh>
    <rPh sb="10" eb="12">
      <t>イジョウ</t>
    </rPh>
    <rPh sb="15" eb="18">
      <t>サイイジョウ</t>
    </rPh>
    <phoneticPr fontId="2"/>
  </si>
  <si>
    <t>男性</t>
    <rPh sb="0" eb="1">
      <t>オトコ</t>
    </rPh>
    <rPh sb="1" eb="2">
      <t>セイ</t>
    </rPh>
    <phoneticPr fontId="10"/>
  </si>
  <si>
    <t>女性</t>
    <rPh sb="0" eb="1">
      <t>オンナ</t>
    </rPh>
    <rPh sb="1" eb="2">
      <t>セイ</t>
    </rPh>
    <phoneticPr fontId="10"/>
  </si>
  <si>
    <t>(再掲)20歳以上</t>
    <rPh sb="1" eb="3">
      <t>サイケイ</t>
    </rPh>
    <rPh sb="6" eb="7">
      <t>サイ</t>
    </rPh>
    <rPh sb="7" eb="9">
      <t>イジョウ</t>
    </rPh>
    <phoneticPr fontId="2"/>
  </si>
  <si>
    <t>(再掲)50～69歳</t>
    <rPh sb="1" eb="3">
      <t>サイケイ</t>
    </rPh>
    <rPh sb="9" eb="10">
      <t>サイ</t>
    </rPh>
    <phoneticPr fontId="2"/>
  </si>
  <si>
    <t>(再掲)70歳以上</t>
    <rPh sb="1" eb="3">
      <t>サイケイ</t>
    </rPh>
    <rPh sb="6" eb="7">
      <t>サイ</t>
    </rPh>
    <rPh sb="7" eb="9">
      <t>イジョウ</t>
    </rPh>
    <phoneticPr fontId="2"/>
  </si>
  <si>
    <t>(再掲)65歳以上</t>
    <rPh sb="1" eb="3">
      <t>サイケイ</t>
    </rPh>
    <rPh sb="6" eb="7">
      <t>サイ</t>
    </rPh>
    <rPh sb="7" eb="9">
      <t>イジョウ</t>
    </rPh>
    <phoneticPr fontId="2"/>
  </si>
  <si>
    <t>(再掲)75歳以上</t>
    <rPh sb="1" eb="3">
      <t>サイケイ</t>
    </rPh>
    <rPh sb="6" eb="7">
      <t>サイ</t>
    </rPh>
    <rPh sb="7" eb="9">
      <t>イジョウ</t>
    </rPh>
    <phoneticPr fontId="2"/>
  </si>
  <si>
    <t>第11表の２　　BMIの状況－年齢階級、肥満度（BMI）別、人数、割合－総数・男性・女性、15歳以上－年齢調整値</t>
    <rPh sb="0" eb="1">
      <t>ダイ</t>
    </rPh>
    <rPh sb="3" eb="4">
      <t>ヒョウ</t>
    </rPh>
    <rPh sb="12" eb="14">
      <t>ジョウキョウ</t>
    </rPh>
    <rPh sb="15" eb="17">
      <t>ネンレイ</t>
    </rPh>
    <rPh sb="17" eb="19">
      <t>カイキュウ</t>
    </rPh>
    <rPh sb="20" eb="23">
      <t>ヒマンド</t>
    </rPh>
    <rPh sb="28" eb="29">
      <t>ベツ</t>
    </rPh>
    <rPh sb="30" eb="32">
      <t>ニンズウ</t>
    </rPh>
    <rPh sb="33" eb="35">
      <t>ワリアイ</t>
    </rPh>
    <rPh sb="36" eb="38">
      <t>ソウスウ</t>
    </rPh>
    <rPh sb="39" eb="41">
      <t>ダンセイ</t>
    </rPh>
    <rPh sb="42" eb="44">
      <t>ジョセイ</t>
    </rPh>
    <rPh sb="47" eb="50">
      <t>サイイジョウ</t>
    </rPh>
    <rPh sb="51" eb="53">
      <t>ネンレイ</t>
    </rPh>
    <rPh sb="53" eb="55">
      <t>チョウセイ</t>
    </rPh>
    <rPh sb="55" eb="56">
      <t>アタイ</t>
    </rPh>
    <phoneticPr fontId="2"/>
  </si>
  <si>
    <t>（１）15歳以上　（年齢調整値）</t>
    <rPh sb="5" eb="6">
      <t>サイ</t>
    </rPh>
    <rPh sb="6" eb="8">
      <t>イジョウ</t>
    </rPh>
    <rPh sb="10" eb="12">
      <t>ネンレイ</t>
    </rPh>
    <rPh sb="12" eb="14">
      <t>チョウセイ</t>
    </rPh>
    <rPh sb="14" eb="15">
      <t>アタイ</t>
    </rPh>
    <phoneticPr fontId="2"/>
  </si>
  <si>
    <t>（２）（再掲）50～69歳　（年齢調整値）</t>
    <rPh sb="4" eb="6">
      <t>サイケイ</t>
    </rPh>
    <rPh sb="12" eb="13">
      <t>サイ</t>
    </rPh>
    <rPh sb="19" eb="20">
      <t>アタイ</t>
    </rPh>
    <phoneticPr fontId="2"/>
  </si>
  <si>
    <t>（３）（再掲）70歳以上　（年齢調整値）</t>
    <rPh sb="4" eb="6">
      <t>サイケイ</t>
    </rPh>
    <rPh sb="9" eb="10">
      <t>サイ</t>
    </rPh>
    <rPh sb="10" eb="12">
      <t>イジョウ</t>
    </rPh>
    <rPh sb="18" eb="19">
      <t>アタイ</t>
    </rPh>
    <phoneticPr fontId="2"/>
  </si>
  <si>
    <t>（４）（再掲）65歳以上、75歳以上　（年齢調整値）</t>
    <rPh sb="4" eb="6">
      <t>サイケイ</t>
    </rPh>
    <rPh sb="9" eb="10">
      <t>サイ</t>
    </rPh>
    <rPh sb="10" eb="12">
      <t>イジョウ</t>
    </rPh>
    <rPh sb="15" eb="18">
      <t>サイイジョウ</t>
    </rPh>
    <rPh sb="24" eb="25">
      <t>アタイ</t>
    </rPh>
    <phoneticPr fontId="2"/>
  </si>
  <si>
    <t>第11表の１　　BMIの状況－年齢階級、肥満度（BMI）別、人数、割合－総数・男性・女性、15歳以上</t>
    <rPh sb="0" eb="1">
      <t>ダイ</t>
    </rPh>
    <rPh sb="3" eb="4">
      <t>ヒョウ</t>
    </rPh>
    <rPh sb="12" eb="14">
      <t>ジョウキョウ</t>
    </rPh>
    <rPh sb="15" eb="17">
      <t>ネンレイ</t>
    </rPh>
    <rPh sb="17" eb="19">
      <t>カイキュウ</t>
    </rPh>
    <rPh sb="20" eb="23">
      <t>ヒマンド</t>
    </rPh>
    <rPh sb="28" eb="29">
      <t>ベツ</t>
    </rPh>
    <rPh sb="30" eb="32">
      <t>ニンズウ</t>
    </rPh>
    <rPh sb="33" eb="35">
      <t>ワリアイ</t>
    </rPh>
    <rPh sb="36" eb="38">
      <t>ソウスウ</t>
    </rPh>
    <rPh sb="39" eb="41">
      <t>ダンセイ</t>
    </rPh>
    <rPh sb="42" eb="44">
      <t>ジョセイ</t>
    </rPh>
    <rPh sb="47" eb="50">
      <t>サイイジョウ</t>
    </rPh>
    <phoneticPr fontId="2"/>
  </si>
  <si>
    <t>総数</t>
  </si>
  <si>
    <t>やせ
（低栄養傾向）</t>
    <rPh sb="4" eb="7">
      <t>テイエイヨウ</t>
    </rPh>
    <rPh sb="7" eb="9">
      <t>ケイコウ</t>
    </rPh>
    <phoneticPr fontId="2"/>
  </si>
  <si>
    <t>神戸</t>
    <rPh sb="0" eb="2">
      <t>コウベ</t>
    </rPh>
    <phoneticPr fontId="9"/>
  </si>
  <si>
    <t>阪神南</t>
    <rPh sb="0" eb="2">
      <t>ハンシン</t>
    </rPh>
    <rPh sb="2" eb="3">
      <t>ミナミ</t>
    </rPh>
    <phoneticPr fontId="9"/>
  </si>
  <si>
    <t>阪神北</t>
    <rPh sb="0" eb="2">
      <t>ハンシン</t>
    </rPh>
    <rPh sb="2" eb="3">
      <t>キタ</t>
    </rPh>
    <phoneticPr fontId="9"/>
  </si>
  <si>
    <t>東播磨</t>
    <rPh sb="0" eb="1">
      <t>ヒガシ</t>
    </rPh>
    <rPh sb="1" eb="3">
      <t>ハリマ</t>
    </rPh>
    <phoneticPr fontId="9"/>
  </si>
  <si>
    <t>北播磨</t>
    <rPh sb="0" eb="1">
      <t>キタ</t>
    </rPh>
    <rPh sb="1" eb="3">
      <t>ハリマ</t>
    </rPh>
    <phoneticPr fontId="9"/>
  </si>
  <si>
    <t>中播磨</t>
    <rPh sb="0" eb="3">
      <t>ナカハリマ</t>
    </rPh>
    <phoneticPr fontId="9"/>
  </si>
  <si>
    <t>西播磨</t>
    <rPh sb="0" eb="1">
      <t>ニシ</t>
    </rPh>
    <rPh sb="1" eb="3">
      <t>ハリマ</t>
    </rPh>
    <phoneticPr fontId="9"/>
  </si>
  <si>
    <t>但馬</t>
    <rPh sb="0" eb="2">
      <t>タジマ</t>
    </rPh>
    <phoneticPr fontId="9"/>
  </si>
  <si>
    <t>丹波</t>
    <rPh sb="0" eb="2">
      <t>タンバ</t>
    </rPh>
    <phoneticPr fontId="9"/>
  </si>
  <si>
    <t>淡路</t>
    <rPh sb="0" eb="2">
      <t>アワジ</t>
    </rPh>
    <phoneticPr fontId="9"/>
  </si>
  <si>
    <t>（５）圏域別、15才以上</t>
    <rPh sb="3" eb="5">
      <t>ケンイキ</t>
    </rPh>
    <rPh sb="5" eb="6">
      <t>ベツ</t>
    </rPh>
    <rPh sb="9" eb="12">
      <t>サイイジョウ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</si>
</sst>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%"/>
    <numFmt numFmtId="181" formatCode="0_);[Red]\(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b/>
      <sz val="11"/>
      <color indexed="56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3">
    <xf numFmtId="0" fontId="0" fillId="0" borderId="0" xfId="0">
      <alignment vertical="center"/>
    </xf>
    <xf numFmtId="0" fontId="8" fillId="0" borderId="19" xfId="0" applyFont="1" applyBorder="1" applyAlignment="1"/>
    <xf numFmtId="0" fontId="8" fillId="0" borderId="16" xfId="0" applyFont="1" applyBorder="1" applyAlignme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Alignment="1">
      <alignment shrinkToFit="1"/>
    </xf>
    <xf numFmtId="0" fontId="8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11" fillId="0" borderId="0" xfId="0" applyFont="1">
      <alignment vertical="center"/>
    </xf>
    <xf numFmtId="0" fontId="7" fillId="0" borderId="0" xfId="0" applyFont="1">
      <alignment vertical="center"/>
    </xf>
    <xf numFmtId="38" fontId="0" fillId="0" borderId="0" xfId="1" applyFont="1" applyBorder="1">
      <alignment vertical="center"/>
    </xf>
    <xf numFmtId="0" fontId="11" fillId="0" borderId="0" xfId="0" applyFont="1" applyFill="1">
      <alignment vertical="center"/>
    </xf>
    <xf numFmtId="1" fontId="11" fillId="0" borderId="0" xfId="0" applyNumberFormat="1" applyFont="1" applyFill="1" applyAlignment="1">
      <alignment vertical="center" shrinkToFit="1"/>
    </xf>
    <xf numFmtId="9" fontId="11" fillId="0" borderId="0" xfId="3" applyFont="1" applyFill="1" applyAlignment="1">
      <alignment vertical="center" shrinkToFit="1"/>
    </xf>
    <xf numFmtId="180" fontId="11" fillId="0" borderId="0" xfId="3" applyNumberFormat="1" applyFont="1" applyFill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13" fillId="0" borderId="24" xfId="0" applyFont="1" applyBorder="1" applyAlignment="1">
      <alignment shrinkToFit="1"/>
    </xf>
    <xf numFmtId="180" fontId="13" fillId="0" borderId="2" xfId="0" applyNumberFormat="1" applyFont="1" applyBorder="1" applyAlignment="1">
      <alignment shrinkToFit="1"/>
    </xf>
    <xf numFmtId="38" fontId="13" fillId="0" borderId="2" xfId="1" applyFont="1" applyBorder="1" applyAlignment="1">
      <alignment shrinkToFit="1"/>
    </xf>
    <xf numFmtId="0" fontId="13" fillId="0" borderId="2" xfId="0" applyFont="1" applyBorder="1" applyAlignment="1">
      <alignment shrinkToFit="1"/>
    </xf>
    <xf numFmtId="180" fontId="13" fillId="0" borderId="45" xfId="0" applyNumberFormat="1" applyFont="1" applyBorder="1" applyAlignment="1">
      <alignment shrinkToFit="1"/>
    </xf>
    <xf numFmtId="38" fontId="13" fillId="0" borderId="24" xfId="1" applyFont="1" applyBorder="1" applyAlignment="1">
      <alignment shrinkToFit="1"/>
    </xf>
    <xf numFmtId="9" fontId="13" fillId="0" borderId="3" xfId="0" applyNumberFormat="1" applyFont="1" applyBorder="1" applyAlignment="1">
      <alignment shrinkToFit="1"/>
    </xf>
    <xf numFmtId="0" fontId="13" fillId="0" borderId="0" xfId="0" applyFont="1" applyAlignment="1">
      <alignment vertical="center" shrinkToFit="1"/>
    </xf>
    <xf numFmtId="180" fontId="13" fillId="0" borderId="3" xfId="0" applyNumberFormat="1" applyFont="1" applyBorder="1" applyAlignment="1">
      <alignment shrinkToFit="1"/>
    </xf>
    <xf numFmtId="180" fontId="13" fillId="0" borderId="8" xfId="0" applyNumberFormat="1" applyFont="1" applyBorder="1" applyAlignment="1">
      <alignment shrinkToFit="1"/>
    </xf>
    <xf numFmtId="38" fontId="13" fillId="0" borderId="20" xfId="1" applyFont="1" applyBorder="1" applyAlignment="1">
      <alignment shrinkToFit="1"/>
    </xf>
    <xf numFmtId="9" fontId="13" fillId="0" borderId="5" xfId="0" applyNumberFormat="1" applyFont="1" applyBorder="1" applyAlignment="1">
      <alignment shrinkToFit="1"/>
    </xf>
    <xf numFmtId="180" fontId="13" fillId="0" borderId="5" xfId="0" applyNumberFormat="1" applyFont="1" applyBorder="1" applyAlignment="1">
      <alignment shrinkToFit="1"/>
    </xf>
    <xf numFmtId="180" fontId="13" fillId="0" borderId="13" xfId="0" applyNumberFormat="1" applyFont="1" applyBorder="1" applyAlignment="1">
      <alignment shrinkToFit="1"/>
    </xf>
    <xf numFmtId="38" fontId="13" fillId="0" borderId="17" xfId="1" applyFont="1" applyBorder="1" applyAlignment="1">
      <alignment shrinkToFit="1"/>
    </xf>
    <xf numFmtId="9" fontId="13" fillId="0" borderId="10" xfId="0" applyNumberFormat="1" applyFont="1" applyBorder="1" applyAlignment="1">
      <alignment shrinkToFit="1"/>
    </xf>
    <xf numFmtId="180" fontId="13" fillId="0" borderId="10" xfId="0" applyNumberFormat="1" applyFont="1" applyBorder="1" applyAlignment="1">
      <alignment shrinkToFit="1"/>
    </xf>
    <xf numFmtId="0" fontId="13" fillId="0" borderId="9" xfId="0" applyFont="1" applyBorder="1" applyAlignment="1">
      <alignment shrinkToFit="1"/>
    </xf>
    <xf numFmtId="180" fontId="13" fillId="0" borderId="22" xfId="0" applyNumberFormat="1" applyFont="1" applyBorder="1" applyAlignment="1">
      <alignment shrinkToFit="1"/>
    </xf>
    <xf numFmtId="0" fontId="13" fillId="0" borderId="22" xfId="0" applyFont="1" applyBorder="1" applyAlignment="1">
      <alignment shrinkToFit="1"/>
    </xf>
    <xf numFmtId="180" fontId="13" fillId="0" borderId="46" xfId="0" applyNumberFormat="1" applyFont="1" applyBorder="1" applyAlignment="1">
      <alignment shrinkToFit="1"/>
    </xf>
    <xf numFmtId="38" fontId="13" fillId="0" borderId="9" xfId="1" applyFont="1" applyBorder="1" applyAlignment="1">
      <alignment shrinkToFit="1"/>
    </xf>
    <xf numFmtId="9" fontId="13" fillId="0" borderId="23" xfId="0" applyNumberFormat="1" applyFont="1" applyBorder="1" applyAlignment="1">
      <alignment shrinkToFit="1"/>
    </xf>
    <xf numFmtId="180" fontId="13" fillId="0" borderId="23" xfId="0" applyNumberFormat="1" applyFont="1" applyBorder="1" applyAlignment="1">
      <alignment shrinkToFit="1"/>
    </xf>
    <xf numFmtId="0" fontId="7" fillId="0" borderId="0" xfId="0" applyFont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0" fontId="7" fillId="0" borderId="21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7" fillId="0" borderId="0" xfId="0" applyFont="1" applyFill="1" applyAlignment="1">
      <alignment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22" xfId="0" applyFont="1" applyFill="1" applyBorder="1" applyAlignment="1">
      <alignment horizontal="center" vertical="center" shrinkToFit="1"/>
    </xf>
    <xf numFmtId="1" fontId="13" fillId="0" borderId="9" xfId="0" applyNumberFormat="1" applyFont="1" applyFill="1" applyBorder="1" applyAlignment="1">
      <alignment shrinkToFit="1"/>
    </xf>
    <xf numFmtId="180" fontId="13" fillId="0" borderId="22" xfId="0" applyNumberFormat="1" applyFont="1" applyFill="1" applyBorder="1" applyAlignment="1">
      <alignment shrinkToFit="1"/>
    </xf>
    <xf numFmtId="1" fontId="13" fillId="0" borderId="22" xfId="0" applyNumberFormat="1" applyFont="1" applyFill="1" applyBorder="1" applyAlignment="1">
      <alignment shrinkToFit="1"/>
    </xf>
    <xf numFmtId="180" fontId="13" fillId="0" borderId="23" xfId="0" applyNumberFormat="1" applyFont="1" applyFill="1" applyBorder="1" applyAlignment="1">
      <alignment shrinkToFit="1"/>
    </xf>
    <xf numFmtId="1" fontId="13" fillId="0" borderId="36" xfId="0" applyNumberFormat="1" applyFont="1" applyFill="1" applyBorder="1" applyAlignment="1">
      <alignment shrinkToFit="1"/>
    </xf>
    <xf numFmtId="9" fontId="13" fillId="0" borderId="23" xfId="0" applyNumberFormat="1" applyFont="1" applyFill="1" applyBorder="1" applyAlignment="1">
      <alignment horizontal="center" shrinkToFit="1"/>
    </xf>
    <xf numFmtId="0" fontId="13" fillId="0" borderId="0" xfId="0" applyFont="1" applyFill="1" applyAlignment="1">
      <alignment vertical="center" shrinkToFit="1"/>
    </xf>
    <xf numFmtId="180" fontId="13" fillId="0" borderId="23" xfId="3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180" fontId="13" fillId="0" borderId="46" xfId="0" applyNumberFormat="1" applyFont="1" applyFill="1" applyBorder="1" applyAlignment="1">
      <alignment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181" fontId="13" fillId="0" borderId="24" xfId="0" applyNumberFormat="1" applyFont="1" applyBorder="1" applyAlignment="1">
      <alignment shrinkToFit="1"/>
    </xf>
    <xf numFmtId="181" fontId="13" fillId="0" borderId="2" xfId="1" applyNumberFormat="1" applyFont="1" applyBorder="1" applyAlignment="1">
      <alignment shrinkToFit="1"/>
    </xf>
    <xf numFmtId="181" fontId="13" fillId="0" borderId="2" xfId="0" applyNumberFormat="1" applyFont="1" applyBorder="1" applyAlignment="1">
      <alignment shrinkToFit="1"/>
    </xf>
    <xf numFmtId="38" fontId="13" fillId="0" borderId="47" xfId="1" applyFont="1" applyBorder="1" applyAlignment="1">
      <alignment shrinkToFit="1"/>
    </xf>
    <xf numFmtId="181" fontId="13" fillId="0" borderId="4" xfId="0" applyNumberFormat="1" applyFont="1" applyBorder="1" applyAlignment="1">
      <alignment shrinkToFit="1"/>
    </xf>
    <xf numFmtId="180" fontId="13" fillId="0" borderId="15" xfId="0" applyNumberFormat="1" applyFont="1" applyBorder="1" applyAlignment="1">
      <alignment shrinkToFit="1"/>
    </xf>
    <xf numFmtId="181" fontId="13" fillId="0" borderId="15" xfId="0" applyNumberFormat="1" applyFont="1" applyBorder="1" applyAlignment="1">
      <alignment shrinkToFit="1"/>
    </xf>
    <xf numFmtId="180" fontId="13" fillId="0" borderId="48" xfId="0" applyNumberFormat="1" applyFont="1" applyBorder="1" applyAlignment="1">
      <alignment shrinkToFit="1"/>
    </xf>
    <xf numFmtId="38" fontId="13" fillId="0" borderId="49" xfId="1" applyFont="1" applyBorder="1" applyAlignment="1">
      <alignment shrinkToFit="1"/>
    </xf>
    <xf numFmtId="9" fontId="13" fillId="0" borderId="48" xfId="0" applyNumberFormat="1" applyFont="1" applyBorder="1" applyAlignment="1">
      <alignment shrinkToFit="1"/>
    </xf>
    <xf numFmtId="38" fontId="13" fillId="0" borderId="4" xfId="1" applyFont="1" applyBorder="1" applyAlignment="1">
      <alignment shrinkToFit="1"/>
    </xf>
    <xf numFmtId="181" fontId="13" fillId="0" borderId="17" xfId="0" applyNumberFormat="1" applyFont="1" applyBorder="1" applyAlignment="1">
      <alignment shrinkToFit="1"/>
    </xf>
    <xf numFmtId="181" fontId="13" fillId="0" borderId="13" xfId="0" applyNumberFormat="1" applyFont="1" applyBorder="1" applyAlignment="1">
      <alignment shrinkToFit="1"/>
    </xf>
    <xf numFmtId="38" fontId="13" fillId="0" borderId="12" xfId="1" applyFont="1" applyBorder="1" applyAlignment="1">
      <alignment shrinkToFit="1"/>
    </xf>
    <xf numFmtId="0" fontId="13" fillId="0" borderId="25" xfId="0" applyFont="1" applyBorder="1" applyAlignment="1">
      <alignment vertical="center" shrinkToFit="1"/>
    </xf>
    <xf numFmtId="181" fontId="13" fillId="0" borderId="20" xfId="0" applyNumberFormat="1" applyFont="1" applyBorder="1" applyAlignment="1">
      <alignment shrinkToFit="1"/>
    </xf>
    <xf numFmtId="180" fontId="13" fillId="0" borderId="8" xfId="3" applyNumberFormat="1" applyFont="1" applyBorder="1" applyAlignment="1">
      <alignment shrinkToFit="1"/>
    </xf>
    <xf numFmtId="181" fontId="13" fillId="0" borderId="8" xfId="0" applyNumberFormat="1" applyFont="1" applyBorder="1" applyAlignment="1">
      <alignment shrinkToFit="1"/>
    </xf>
    <xf numFmtId="38" fontId="13" fillId="0" borderId="7" xfId="1" applyFont="1" applyBorder="1" applyAlignment="1">
      <alignment shrinkToFit="1"/>
    </xf>
    <xf numFmtId="181" fontId="13" fillId="0" borderId="9" xfId="0" applyNumberFormat="1" applyFont="1" applyBorder="1" applyAlignment="1">
      <alignment shrinkToFit="1"/>
    </xf>
    <xf numFmtId="181" fontId="13" fillId="0" borderId="22" xfId="0" applyNumberFormat="1" applyFont="1" applyBorder="1" applyAlignment="1">
      <alignment shrinkToFit="1"/>
    </xf>
    <xf numFmtId="38" fontId="13" fillId="0" borderId="36" xfId="1" applyFont="1" applyBorder="1" applyAlignment="1">
      <alignment shrinkToFit="1"/>
    </xf>
    <xf numFmtId="1" fontId="13" fillId="0" borderId="2" xfId="0" applyNumberFormat="1" applyFont="1" applyFill="1" applyBorder="1" applyAlignment="1">
      <alignment shrinkToFit="1"/>
    </xf>
    <xf numFmtId="9" fontId="13" fillId="0" borderId="22" xfId="0" applyNumberFormat="1" applyFont="1" applyFill="1" applyBorder="1" applyAlignment="1">
      <alignment shrinkToFit="1"/>
    </xf>
    <xf numFmtId="1" fontId="13" fillId="0" borderId="26" xfId="0" applyNumberFormat="1" applyFont="1" applyFill="1" applyBorder="1" applyAlignment="1">
      <alignment shrinkToFit="1"/>
    </xf>
    <xf numFmtId="180" fontId="13" fillId="0" borderId="51" xfId="0" applyNumberFormat="1" applyFont="1" applyFill="1" applyBorder="1" applyAlignment="1">
      <alignment shrinkToFit="1"/>
    </xf>
    <xf numFmtId="1" fontId="13" fillId="0" borderId="51" xfId="0" applyNumberFormat="1" applyFont="1" applyFill="1" applyBorder="1" applyAlignment="1">
      <alignment shrinkToFit="1"/>
    </xf>
    <xf numFmtId="180" fontId="13" fillId="0" borderId="42" xfId="0" applyNumberFormat="1" applyFont="1" applyFill="1" applyBorder="1" applyAlignment="1">
      <alignment shrinkToFit="1"/>
    </xf>
    <xf numFmtId="1" fontId="13" fillId="0" borderId="52" xfId="0" applyNumberFormat="1" applyFont="1" applyFill="1" applyBorder="1" applyAlignment="1">
      <alignment shrinkToFit="1"/>
    </xf>
    <xf numFmtId="9" fontId="13" fillId="0" borderId="42" xfId="0" applyNumberFormat="1" applyFont="1" applyFill="1" applyBorder="1" applyAlignment="1">
      <alignment horizontal="center" shrinkToFit="1"/>
    </xf>
    <xf numFmtId="180" fontId="13" fillId="0" borderId="42" xfId="3" applyNumberFormat="1" applyFont="1" applyFill="1" applyBorder="1" applyAlignment="1">
      <alignment horizontal="center" shrinkToFit="1"/>
    </xf>
    <xf numFmtId="1" fontId="13" fillId="0" borderId="17" xfId="0" applyNumberFormat="1" applyFont="1" applyFill="1" applyBorder="1" applyAlignment="1">
      <alignment shrinkToFit="1"/>
    </xf>
    <xf numFmtId="180" fontId="13" fillId="0" borderId="13" xfId="0" applyNumberFormat="1" applyFont="1" applyFill="1" applyBorder="1" applyAlignment="1">
      <alignment shrinkToFit="1"/>
    </xf>
    <xf numFmtId="1" fontId="13" fillId="0" borderId="13" xfId="0" applyNumberFormat="1" applyFont="1" applyFill="1" applyBorder="1" applyAlignment="1">
      <alignment shrinkToFit="1"/>
    </xf>
    <xf numFmtId="180" fontId="13" fillId="0" borderId="10" xfId="0" applyNumberFormat="1" applyFont="1" applyFill="1" applyBorder="1" applyAlignment="1">
      <alignment shrinkToFit="1"/>
    </xf>
    <xf numFmtId="1" fontId="13" fillId="0" borderId="12" xfId="0" applyNumberFormat="1" applyFont="1" applyFill="1" applyBorder="1" applyAlignment="1">
      <alignment shrinkToFit="1"/>
    </xf>
    <xf numFmtId="9" fontId="13" fillId="0" borderId="10" xfId="0" applyNumberFormat="1" applyFont="1" applyFill="1" applyBorder="1" applyAlignment="1">
      <alignment horizontal="center" shrinkToFit="1"/>
    </xf>
    <xf numFmtId="180" fontId="13" fillId="0" borderId="10" xfId="3" applyNumberFormat="1" applyFont="1" applyFill="1" applyBorder="1" applyAlignment="1">
      <alignment horizontal="center" shrinkToFit="1"/>
    </xf>
    <xf numFmtId="1" fontId="13" fillId="0" borderId="53" xfId="0" applyNumberFormat="1" applyFont="1" applyFill="1" applyBorder="1" applyAlignment="1">
      <alignment shrinkToFit="1"/>
    </xf>
    <xf numFmtId="180" fontId="13" fillId="0" borderId="54" xfId="0" applyNumberFormat="1" applyFont="1" applyFill="1" applyBorder="1" applyAlignment="1">
      <alignment shrinkToFit="1"/>
    </xf>
    <xf numFmtId="1" fontId="13" fillId="0" borderId="54" xfId="0" applyNumberFormat="1" applyFont="1" applyFill="1" applyBorder="1" applyAlignment="1">
      <alignment shrinkToFit="1"/>
    </xf>
    <xf numFmtId="180" fontId="13" fillId="0" borderId="28" xfId="0" applyNumberFormat="1" applyFont="1" applyFill="1" applyBorder="1" applyAlignment="1">
      <alignment shrinkToFit="1"/>
    </xf>
    <xf numFmtId="1" fontId="13" fillId="0" borderId="55" xfId="0" applyNumberFormat="1" applyFont="1" applyFill="1" applyBorder="1" applyAlignment="1">
      <alignment shrinkToFit="1"/>
    </xf>
    <xf numFmtId="9" fontId="13" fillId="0" borderId="28" xfId="0" applyNumberFormat="1" applyFont="1" applyFill="1" applyBorder="1" applyAlignment="1">
      <alignment horizontal="center" shrinkToFit="1"/>
    </xf>
    <xf numFmtId="180" fontId="13" fillId="0" borderId="28" xfId="3" applyNumberFormat="1" applyFont="1" applyFill="1" applyBorder="1" applyAlignment="1">
      <alignment horizont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shrinkToFit="1"/>
    </xf>
    <xf numFmtId="0" fontId="13" fillId="0" borderId="0" xfId="0" applyFont="1" applyBorder="1" applyAlignment="1">
      <alignment shrinkToFit="1"/>
    </xf>
    <xf numFmtId="180" fontId="13" fillId="0" borderId="0" xfId="0" applyNumberFormat="1" applyFont="1" applyBorder="1" applyAlignment="1">
      <alignment shrinkToFit="1"/>
    </xf>
    <xf numFmtId="38" fontId="13" fillId="0" borderId="0" xfId="1" applyFont="1" applyBorder="1" applyAlignment="1">
      <alignment shrinkToFit="1"/>
    </xf>
    <xf numFmtId="9" fontId="13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 horizontal="center" vertical="center" shrinkToFit="1"/>
    </xf>
    <xf numFmtId="1" fontId="16" fillId="0" borderId="0" xfId="0" applyNumberFormat="1" applyFont="1" applyFill="1" applyBorder="1" applyAlignment="1">
      <alignment shrinkToFit="1"/>
    </xf>
    <xf numFmtId="180" fontId="16" fillId="0" borderId="0" xfId="0" applyNumberFormat="1" applyFont="1" applyFill="1" applyBorder="1" applyAlignment="1">
      <alignment shrinkToFit="1"/>
    </xf>
    <xf numFmtId="9" fontId="16" fillId="0" borderId="0" xfId="0" applyNumberFormat="1" applyFont="1" applyFill="1" applyBorder="1" applyAlignment="1">
      <alignment horizontal="center" shrinkToFit="1"/>
    </xf>
    <xf numFmtId="180" fontId="16" fillId="0" borderId="0" xfId="3" applyNumberFormat="1" applyFont="1" applyFill="1" applyBorder="1" applyAlignment="1">
      <alignment horizontal="center" shrinkToFit="1"/>
    </xf>
    <xf numFmtId="1" fontId="13" fillId="0" borderId="0" xfId="0" applyNumberFormat="1" applyFont="1" applyFill="1" applyBorder="1" applyAlignment="1">
      <alignment shrinkToFit="1"/>
    </xf>
    <xf numFmtId="180" fontId="13" fillId="0" borderId="0" xfId="0" applyNumberFormat="1" applyFont="1" applyFill="1" applyBorder="1" applyAlignment="1">
      <alignment shrinkToFit="1"/>
    </xf>
    <xf numFmtId="9" fontId="13" fillId="0" borderId="0" xfId="0" applyNumberFormat="1" applyFont="1" applyFill="1" applyBorder="1" applyAlignment="1">
      <alignment horizontal="center" shrinkToFit="1"/>
    </xf>
    <xf numFmtId="180" fontId="13" fillId="0" borderId="0" xfId="3" applyNumberFormat="1" applyFont="1" applyFill="1" applyBorder="1" applyAlignment="1">
      <alignment horizontal="center" shrinkToFit="1"/>
    </xf>
    <xf numFmtId="0" fontId="15" fillId="0" borderId="0" xfId="0" applyFont="1" applyBorder="1" applyAlignment="1">
      <alignment shrinkToFit="1"/>
    </xf>
    <xf numFmtId="181" fontId="13" fillId="0" borderId="0" xfId="0" applyNumberFormat="1" applyFont="1" applyBorder="1" applyAlignment="1">
      <alignment shrinkToFit="1"/>
    </xf>
    <xf numFmtId="180" fontId="13" fillId="0" borderId="45" xfId="0" applyNumberFormat="1" applyFont="1" applyBorder="1" applyAlignment="1"/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shrinkToFit="1"/>
    </xf>
    <xf numFmtId="0" fontId="7" fillId="0" borderId="25" xfId="0" applyFont="1" applyBorder="1" applyAlignment="1">
      <alignment shrinkToFit="1"/>
    </xf>
    <xf numFmtId="0" fontId="7" fillId="0" borderId="39" xfId="0" applyFont="1" applyBorder="1" applyAlignment="1">
      <alignment shrinkToFit="1"/>
    </xf>
    <xf numFmtId="0" fontId="13" fillId="0" borderId="4" xfId="0" applyFont="1" applyBorder="1" applyAlignment="1">
      <alignment shrinkToFit="1"/>
    </xf>
    <xf numFmtId="0" fontId="13" fillId="0" borderId="15" xfId="0" applyFont="1" applyBorder="1" applyAlignment="1">
      <alignment shrinkToFit="1"/>
    </xf>
    <xf numFmtId="180" fontId="13" fillId="0" borderId="50" xfId="0" applyNumberFormat="1" applyFont="1" applyBorder="1" applyAlignment="1">
      <alignment shrinkToFit="1"/>
    </xf>
    <xf numFmtId="0" fontId="13" fillId="0" borderId="26" xfId="0" applyFont="1" applyBorder="1" applyAlignment="1">
      <alignment shrinkToFit="1"/>
    </xf>
    <xf numFmtId="180" fontId="13" fillId="0" borderId="51" xfId="0" applyNumberFormat="1" applyFont="1" applyBorder="1" applyAlignment="1">
      <alignment shrinkToFit="1"/>
    </xf>
    <xf numFmtId="0" fontId="13" fillId="0" borderId="51" xfId="0" applyFont="1" applyBorder="1" applyAlignment="1">
      <alignment shrinkToFit="1"/>
    </xf>
    <xf numFmtId="180" fontId="13" fillId="0" borderId="56" xfId="0" applyNumberFormat="1" applyFont="1" applyBorder="1" applyAlignment="1">
      <alignment shrinkToFit="1"/>
    </xf>
    <xf numFmtId="38" fontId="13" fillId="0" borderId="26" xfId="1" applyFont="1" applyBorder="1" applyAlignment="1">
      <alignment shrinkToFit="1"/>
    </xf>
    <xf numFmtId="9" fontId="13" fillId="0" borderId="42" xfId="0" applyNumberFormat="1" applyFont="1" applyBorder="1" applyAlignment="1">
      <alignment shrinkToFit="1"/>
    </xf>
    <xf numFmtId="0" fontId="13" fillId="0" borderId="0" xfId="0" applyFont="1" applyBorder="1" applyAlignment="1">
      <alignment vertical="center" shrinkToFit="1"/>
    </xf>
    <xf numFmtId="180" fontId="13" fillId="0" borderId="42" xfId="0" applyNumberFormat="1" applyFont="1" applyBorder="1" applyAlignment="1">
      <alignment shrinkToFit="1"/>
    </xf>
    <xf numFmtId="180" fontId="13" fillId="0" borderId="46" xfId="0" applyNumberFormat="1" applyFont="1" applyBorder="1" applyAlignment="1"/>
    <xf numFmtId="180" fontId="13" fillId="0" borderId="56" xfId="0" applyNumberFormat="1" applyFont="1" applyBorder="1" applyAlignment="1"/>
    <xf numFmtId="1" fontId="13" fillId="0" borderId="9" xfId="0" applyNumberFormat="1" applyFont="1" applyFill="1" applyBorder="1" applyAlignment="1">
      <alignment horizontal="right" shrinkToFit="1"/>
    </xf>
    <xf numFmtId="180" fontId="13" fillId="0" borderId="22" xfId="0" applyNumberFormat="1" applyFont="1" applyFill="1" applyBorder="1" applyAlignment="1">
      <alignment horizontal="right" shrinkToFit="1"/>
    </xf>
    <xf numFmtId="1" fontId="13" fillId="0" borderId="22" xfId="0" applyNumberFormat="1" applyFont="1" applyFill="1" applyBorder="1" applyAlignment="1">
      <alignment horizontal="right" shrinkToFit="1"/>
    </xf>
    <xf numFmtId="180" fontId="13" fillId="0" borderId="46" xfId="0" applyNumberFormat="1" applyFont="1" applyFill="1" applyBorder="1" applyAlignment="1">
      <alignment horizontal="right" shrinkToFit="1"/>
    </xf>
    <xf numFmtId="0" fontId="13" fillId="0" borderId="0" xfId="0" applyFont="1" applyFill="1" applyAlignment="1">
      <alignment horizontal="right" shrinkToFit="1"/>
    </xf>
    <xf numFmtId="1" fontId="12" fillId="0" borderId="35" xfId="0" applyNumberFormat="1" applyFont="1" applyFill="1" applyBorder="1" applyAlignment="1">
      <alignment horizontal="right" shrinkToFit="1"/>
    </xf>
    <xf numFmtId="1" fontId="12" fillId="0" borderId="9" xfId="0" applyNumberFormat="1" applyFont="1" applyFill="1" applyBorder="1" applyAlignment="1">
      <alignment shrinkToFit="1"/>
    </xf>
    <xf numFmtId="180" fontId="12" fillId="0" borderId="22" xfId="0" applyNumberFormat="1" applyFont="1" applyFill="1" applyBorder="1" applyAlignment="1">
      <alignment shrinkToFit="1"/>
    </xf>
    <xf numFmtId="1" fontId="12" fillId="0" borderId="22" xfId="0" applyNumberFormat="1" applyFont="1" applyFill="1" applyBorder="1" applyAlignment="1">
      <alignment shrinkToFit="1"/>
    </xf>
    <xf numFmtId="180" fontId="12" fillId="0" borderId="23" xfId="0" applyNumberFormat="1" applyFont="1" applyFill="1" applyBorder="1" applyAlignment="1">
      <alignment horizontal="center" shrinkToFit="1"/>
    </xf>
    <xf numFmtId="0" fontId="13" fillId="0" borderId="24" xfId="0" applyFont="1" applyBorder="1" applyAlignment="1"/>
    <xf numFmtId="180" fontId="13" fillId="0" borderId="2" xfId="0" applyNumberFormat="1" applyFont="1" applyBorder="1" applyAlignment="1"/>
    <xf numFmtId="38" fontId="13" fillId="0" borderId="2" xfId="1" applyFont="1" applyBorder="1" applyAlignment="1"/>
    <xf numFmtId="0" fontId="13" fillId="0" borderId="2" xfId="0" applyFont="1" applyBorder="1" applyAlignment="1"/>
    <xf numFmtId="0" fontId="8" fillId="0" borderId="14" xfId="0" applyFont="1" applyBorder="1" applyAlignment="1"/>
    <xf numFmtId="0" fontId="13" fillId="0" borderId="4" xfId="0" applyFont="1" applyBorder="1" applyAlignment="1"/>
    <xf numFmtId="180" fontId="13" fillId="0" borderId="15" xfId="0" applyNumberFormat="1" applyFont="1" applyBorder="1" applyAlignment="1"/>
    <xf numFmtId="0" fontId="13" fillId="0" borderId="15" xfId="0" applyFont="1" applyBorder="1" applyAlignment="1"/>
    <xf numFmtId="0" fontId="8" fillId="0" borderId="25" xfId="0" applyFont="1" applyBorder="1" applyAlignment="1"/>
    <xf numFmtId="0" fontId="13" fillId="0" borderId="26" xfId="0" applyFont="1" applyBorder="1" applyAlignment="1"/>
    <xf numFmtId="180" fontId="13" fillId="0" borderId="51" xfId="0" applyNumberFormat="1" applyFont="1" applyBorder="1" applyAlignment="1"/>
    <xf numFmtId="0" fontId="13" fillId="0" borderId="51" xfId="0" applyFont="1" applyBorder="1" applyAlignment="1"/>
    <xf numFmtId="0" fontId="13" fillId="0" borderId="9" xfId="0" applyFont="1" applyBorder="1" applyAlignment="1"/>
    <xf numFmtId="180" fontId="13" fillId="0" borderId="22" xfId="0" applyNumberFormat="1" applyFont="1" applyBorder="1" applyAlignment="1"/>
    <xf numFmtId="0" fontId="13" fillId="0" borderId="22" xfId="0" applyFont="1" applyBorder="1" applyAlignment="1"/>
    <xf numFmtId="1" fontId="12" fillId="0" borderId="0" xfId="0" applyNumberFormat="1" applyFont="1" applyFill="1" applyBorder="1" applyAlignment="1">
      <alignment shrinkToFit="1"/>
    </xf>
    <xf numFmtId="180" fontId="12" fillId="0" borderId="0" xfId="0" applyNumberFormat="1" applyFont="1" applyFill="1" applyBorder="1" applyAlignment="1">
      <alignment shrinkToFit="1"/>
    </xf>
    <xf numFmtId="9" fontId="13" fillId="0" borderId="3" xfId="3" applyNumberFormat="1" applyFont="1" applyBorder="1" applyAlignment="1"/>
    <xf numFmtId="9" fontId="13" fillId="0" borderId="48" xfId="3" applyNumberFormat="1" applyFont="1" applyBorder="1" applyAlignment="1"/>
    <xf numFmtId="9" fontId="13" fillId="0" borderId="42" xfId="3" applyNumberFormat="1" applyFont="1" applyBorder="1" applyAlignment="1"/>
    <xf numFmtId="9" fontId="13" fillId="0" borderId="23" xfId="3" applyNumberFormat="1" applyFont="1" applyBorder="1" applyAlignment="1"/>
    <xf numFmtId="0" fontId="16" fillId="0" borderId="33" xfId="0" applyFont="1" applyBorder="1" applyAlignment="1">
      <alignment vertical="center" shrinkToFit="1"/>
    </xf>
    <xf numFmtId="0" fontId="16" fillId="0" borderId="41" xfId="0" applyFont="1" applyBorder="1" applyAlignment="1">
      <alignment vertical="center" shrinkToFit="1"/>
    </xf>
    <xf numFmtId="0" fontId="16" fillId="0" borderId="35" xfId="0" applyFont="1" applyBorder="1" applyAlignment="1">
      <alignment vertical="center" shrinkToFit="1"/>
    </xf>
    <xf numFmtId="180" fontId="13" fillId="0" borderId="50" xfId="0" applyNumberFormat="1" applyFont="1" applyBorder="1" applyAlignment="1"/>
    <xf numFmtId="180" fontId="16" fillId="0" borderId="48" xfId="0" applyNumberFormat="1" applyFont="1" applyBorder="1" applyAlignment="1">
      <alignment vertical="center" shrinkToFit="1"/>
    </xf>
    <xf numFmtId="180" fontId="16" fillId="0" borderId="42" xfId="0" applyNumberFormat="1" applyFont="1" applyBorder="1" applyAlignment="1">
      <alignment vertical="center" shrinkToFit="1"/>
    </xf>
    <xf numFmtId="180" fontId="16" fillId="0" borderId="23" xfId="0" applyNumberFormat="1" applyFont="1" applyBorder="1" applyAlignment="1">
      <alignment vertical="center" shrinkToFit="1"/>
    </xf>
    <xf numFmtId="180" fontId="13" fillId="0" borderId="45" xfId="3" applyNumberFormat="1" applyFont="1" applyBorder="1" applyAlignment="1"/>
    <xf numFmtId="180" fontId="13" fillId="0" borderId="50" xfId="3" applyNumberFormat="1" applyFont="1" applyBorder="1" applyAlignment="1"/>
    <xf numFmtId="180" fontId="13" fillId="0" borderId="56" xfId="3" applyNumberFormat="1" applyFont="1" applyBorder="1" applyAlignment="1"/>
    <xf numFmtId="180" fontId="13" fillId="0" borderId="46" xfId="3" applyNumberFormat="1" applyFont="1" applyBorder="1" applyAlignment="1"/>
    <xf numFmtId="38" fontId="13" fillId="0" borderId="24" xfId="1" applyFont="1" applyBorder="1" applyAlignment="1"/>
    <xf numFmtId="0" fontId="7" fillId="2" borderId="46" xfId="0" applyFont="1" applyFill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 shrinkToFit="1"/>
    </xf>
    <xf numFmtId="0" fontId="7" fillId="2" borderId="36" xfId="0" applyFont="1" applyFill="1" applyBorder="1" applyAlignment="1">
      <alignment horizontal="center" vertical="center" shrinkToFit="1"/>
    </xf>
    <xf numFmtId="0" fontId="14" fillId="2" borderId="24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14" fillId="2" borderId="23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shrinkToFit="1"/>
    </xf>
    <xf numFmtId="0" fontId="7" fillId="2" borderId="34" xfId="0" applyFont="1" applyFill="1" applyBorder="1" applyAlignment="1">
      <alignment horizontal="center" vertical="center" shrinkToFit="1"/>
    </xf>
    <xf numFmtId="0" fontId="7" fillId="2" borderId="43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2" borderId="32" xfId="0" applyFont="1" applyFill="1" applyBorder="1" applyAlignment="1">
      <alignment horizontal="center" vertical="center" shrinkToFit="1"/>
    </xf>
    <xf numFmtId="0" fontId="7" fillId="2" borderId="37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 shrinkToFit="1"/>
    </xf>
    <xf numFmtId="0" fontId="7" fillId="2" borderId="29" xfId="0" applyFont="1" applyFill="1" applyBorder="1" applyAlignment="1">
      <alignment horizontal="center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7" fillId="2" borderId="3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shrinkToFit="1"/>
    </xf>
    <xf numFmtId="0" fontId="7" fillId="2" borderId="17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 wrapText="1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textRotation="255" shrinkToFit="1"/>
    </xf>
    <xf numFmtId="0" fontId="7" fillId="2" borderId="4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2" borderId="5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right" vertical="center" shrinkToFit="1"/>
    </xf>
  </cellXfs>
  <cellStyles count="4">
    <cellStyle name="パーセント" xfId="3" builtinId="5"/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zoomScaleNormal="100" zoomScaleSheetLayoutView="100" workbookViewId="0">
      <selection activeCell="H92" sqref="H92"/>
    </sheetView>
  </sheetViews>
  <sheetFormatPr defaultRowHeight="11.25"/>
  <cols>
    <col min="1" max="1" width="3.625" style="6" customWidth="1"/>
    <col min="2" max="2" width="9.625" style="6" customWidth="1"/>
    <col min="3" max="16" width="6.125" style="7" customWidth="1"/>
    <col min="17" max="17" width="0.875" style="7" customWidth="1"/>
    <col min="18" max="19" width="6.125" style="7" customWidth="1"/>
    <col min="20" max="16384" width="9" style="6"/>
  </cols>
  <sheetData>
    <row r="1" spans="1:19" s="4" customFormat="1" ht="17.25" customHeight="1">
      <c r="A1" s="10" t="s">
        <v>56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4" customFormat="1" ht="13.5">
      <c r="A2" s="10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7.25" customHeight="1">
      <c r="A3" s="9" t="s">
        <v>40</v>
      </c>
    </row>
    <row r="4" spans="1:19" ht="5.25" customHeight="1">
      <c r="A4" s="9"/>
    </row>
    <row r="5" spans="1:19" s="3" customFormat="1" ht="15" customHeight="1">
      <c r="A5" s="194" t="s">
        <v>12</v>
      </c>
      <c r="B5" s="195"/>
      <c r="C5" s="203" t="s">
        <v>31</v>
      </c>
      <c r="D5" s="204"/>
      <c r="E5" s="205" t="s">
        <v>32</v>
      </c>
      <c r="F5" s="205"/>
      <c r="G5" s="205" t="s">
        <v>34</v>
      </c>
      <c r="H5" s="205"/>
      <c r="I5" s="205" t="s">
        <v>35</v>
      </c>
      <c r="J5" s="205"/>
      <c r="K5" s="205" t="s">
        <v>36</v>
      </c>
      <c r="L5" s="206"/>
      <c r="M5" s="205" t="s">
        <v>37</v>
      </c>
      <c r="N5" s="206"/>
      <c r="O5" s="203" t="s">
        <v>1</v>
      </c>
      <c r="P5" s="207"/>
      <c r="Q5" s="40"/>
      <c r="R5" s="203" t="s">
        <v>33</v>
      </c>
      <c r="S5" s="207"/>
    </row>
    <row r="6" spans="1:19" s="3" customFormat="1" ht="17.25" customHeight="1">
      <c r="A6" s="208"/>
      <c r="B6" s="209"/>
      <c r="C6" s="196" t="s">
        <v>13</v>
      </c>
      <c r="D6" s="212"/>
      <c r="E6" s="202" t="s">
        <v>14</v>
      </c>
      <c r="F6" s="212"/>
      <c r="G6" s="202" t="s">
        <v>25</v>
      </c>
      <c r="H6" s="212"/>
      <c r="I6" s="202" t="s">
        <v>26</v>
      </c>
      <c r="J6" s="212"/>
      <c r="K6" s="202" t="s">
        <v>27</v>
      </c>
      <c r="L6" s="213"/>
      <c r="M6" s="201" t="s">
        <v>28</v>
      </c>
      <c r="N6" s="202"/>
      <c r="O6" s="196"/>
      <c r="P6" s="197"/>
      <c r="Q6" s="40"/>
      <c r="R6" s="196" t="s">
        <v>39</v>
      </c>
      <c r="S6" s="197"/>
    </row>
    <row r="7" spans="1:19" s="3" customFormat="1" ht="17.25" customHeight="1">
      <c r="A7" s="210"/>
      <c r="B7" s="211"/>
      <c r="C7" s="47" t="s">
        <v>2</v>
      </c>
      <c r="D7" s="48" t="s">
        <v>3</v>
      </c>
      <c r="E7" s="48" t="s">
        <v>2</v>
      </c>
      <c r="F7" s="48" t="s">
        <v>3</v>
      </c>
      <c r="G7" s="48" t="s">
        <v>2</v>
      </c>
      <c r="H7" s="48" t="s">
        <v>3</v>
      </c>
      <c r="I7" s="48" t="s">
        <v>2</v>
      </c>
      <c r="J7" s="48" t="s">
        <v>3</v>
      </c>
      <c r="K7" s="48" t="s">
        <v>2</v>
      </c>
      <c r="L7" s="185" t="s">
        <v>3</v>
      </c>
      <c r="M7" s="48" t="s">
        <v>2</v>
      </c>
      <c r="N7" s="185" t="s">
        <v>3</v>
      </c>
      <c r="O7" s="47" t="s">
        <v>2</v>
      </c>
      <c r="P7" s="186" t="s">
        <v>3</v>
      </c>
      <c r="Q7" s="40"/>
      <c r="R7" s="193" t="s">
        <v>4</v>
      </c>
      <c r="S7" s="189" t="s">
        <v>5</v>
      </c>
    </row>
    <row r="8" spans="1:19" ht="17.25" customHeight="1">
      <c r="A8" s="41" t="s">
        <v>15</v>
      </c>
      <c r="B8" s="42" t="s">
        <v>16</v>
      </c>
      <c r="C8" s="16">
        <v>222</v>
      </c>
      <c r="D8" s="17">
        <v>9.4307561597281223E-2</v>
      </c>
      <c r="E8" s="18">
        <v>1652</v>
      </c>
      <c r="F8" s="17">
        <v>0.70178419711129991</v>
      </c>
      <c r="G8" s="19">
        <v>413</v>
      </c>
      <c r="H8" s="17">
        <v>0.17544604927782498</v>
      </c>
      <c r="I8" s="19">
        <v>60</v>
      </c>
      <c r="J8" s="17">
        <v>2.5488530161427356E-2</v>
      </c>
      <c r="K8" s="19">
        <v>5</v>
      </c>
      <c r="L8" s="20">
        <v>2.1240441801189465E-3</v>
      </c>
      <c r="M8" s="19">
        <v>2</v>
      </c>
      <c r="N8" s="20">
        <v>8.4961767204757861E-4</v>
      </c>
      <c r="O8" s="21">
        <v>2354</v>
      </c>
      <c r="P8" s="22">
        <v>1</v>
      </c>
      <c r="Q8" s="23"/>
      <c r="R8" s="21">
        <v>480</v>
      </c>
      <c r="S8" s="24">
        <v>0.20390824129141885</v>
      </c>
    </row>
    <row r="9" spans="1:19" ht="17.25" customHeight="1">
      <c r="A9" s="215" t="s">
        <v>44</v>
      </c>
      <c r="B9" s="42" t="s">
        <v>16</v>
      </c>
      <c r="C9" s="16">
        <v>62</v>
      </c>
      <c r="D9" s="17">
        <v>5.6828597616865262E-2</v>
      </c>
      <c r="E9" s="19">
        <v>749</v>
      </c>
      <c r="F9" s="17">
        <v>0.68652612282309811</v>
      </c>
      <c r="G9" s="19">
        <v>245</v>
      </c>
      <c r="H9" s="17">
        <v>0.22456461961503207</v>
      </c>
      <c r="I9" s="19">
        <v>32</v>
      </c>
      <c r="J9" s="17">
        <v>2.933088909257562E-2</v>
      </c>
      <c r="K9" s="19">
        <v>3</v>
      </c>
      <c r="L9" s="20">
        <v>2.7497708524289641E-3</v>
      </c>
      <c r="M9" s="19"/>
      <c r="N9" s="20">
        <v>0</v>
      </c>
      <c r="O9" s="21">
        <v>1091</v>
      </c>
      <c r="P9" s="22">
        <v>1</v>
      </c>
      <c r="Q9" s="23"/>
      <c r="R9" s="21">
        <v>280</v>
      </c>
      <c r="S9" s="24">
        <v>0.25664527956003669</v>
      </c>
    </row>
    <row r="10" spans="1:19" ht="17.25" customHeight="1">
      <c r="A10" s="225"/>
      <c r="B10" s="126" t="s">
        <v>17</v>
      </c>
      <c r="C10" s="129">
        <v>8</v>
      </c>
      <c r="D10" s="67">
        <v>0.17777777777777778</v>
      </c>
      <c r="E10" s="130">
        <v>30</v>
      </c>
      <c r="F10" s="67">
        <v>0.66666666666666663</v>
      </c>
      <c r="G10" s="130">
        <v>6</v>
      </c>
      <c r="H10" s="67">
        <v>0.13333333333333333</v>
      </c>
      <c r="I10" s="130">
        <v>1</v>
      </c>
      <c r="J10" s="67">
        <v>2.2222222222222223E-2</v>
      </c>
      <c r="K10" s="130"/>
      <c r="L10" s="131">
        <v>0</v>
      </c>
      <c r="M10" s="130"/>
      <c r="N10" s="131">
        <v>0</v>
      </c>
      <c r="O10" s="72">
        <v>45</v>
      </c>
      <c r="P10" s="71">
        <v>1</v>
      </c>
      <c r="Q10" s="23"/>
      <c r="R10" s="72">
        <v>7</v>
      </c>
      <c r="S10" s="69">
        <v>0.15555555555555556</v>
      </c>
    </row>
    <row r="11" spans="1:19" ht="17.25" customHeight="1">
      <c r="A11" s="225"/>
      <c r="B11" s="127" t="s">
        <v>18</v>
      </c>
      <c r="C11" s="132">
        <v>5</v>
      </c>
      <c r="D11" s="133">
        <v>6.4935064935064929E-2</v>
      </c>
      <c r="E11" s="134">
        <v>50</v>
      </c>
      <c r="F11" s="133">
        <v>0.64935064935064934</v>
      </c>
      <c r="G11" s="134">
        <v>19</v>
      </c>
      <c r="H11" s="133">
        <v>0.24675324675324675</v>
      </c>
      <c r="I11" s="134">
        <v>3</v>
      </c>
      <c r="J11" s="133">
        <v>3.896103896103896E-2</v>
      </c>
      <c r="K11" s="134"/>
      <c r="L11" s="135">
        <v>0</v>
      </c>
      <c r="M11" s="134"/>
      <c r="N11" s="135">
        <v>0</v>
      </c>
      <c r="O11" s="136">
        <v>77</v>
      </c>
      <c r="P11" s="137">
        <v>1</v>
      </c>
      <c r="Q11" s="138"/>
      <c r="R11" s="136">
        <v>22</v>
      </c>
      <c r="S11" s="139">
        <v>0.2857142857142857</v>
      </c>
    </row>
    <row r="12" spans="1:19" ht="17.25" customHeight="1">
      <c r="A12" s="225"/>
      <c r="B12" s="127" t="s">
        <v>19</v>
      </c>
      <c r="C12" s="132">
        <v>5</v>
      </c>
      <c r="D12" s="133">
        <v>3.6231884057971016E-2</v>
      </c>
      <c r="E12" s="134">
        <v>98</v>
      </c>
      <c r="F12" s="133">
        <v>0.71014492753623193</v>
      </c>
      <c r="G12" s="134">
        <v>28</v>
      </c>
      <c r="H12" s="133">
        <v>0.20289855072463769</v>
      </c>
      <c r="I12" s="134">
        <v>5</v>
      </c>
      <c r="J12" s="133">
        <v>3.6231884057971016E-2</v>
      </c>
      <c r="K12" s="134">
        <v>2</v>
      </c>
      <c r="L12" s="135">
        <v>1.4492753623188406E-2</v>
      </c>
      <c r="M12" s="134"/>
      <c r="N12" s="135">
        <v>0</v>
      </c>
      <c r="O12" s="136">
        <v>138</v>
      </c>
      <c r="P12" s="137">
        <v>1</v>
      </c>
      <c r="Q12" s="138"/>
      <c r="R12" s="136">
        <v>35</v>
      </c>
      <c r="S12" s="139">
        <v>0.25362318840579712</v>
      </c>
    </row>
    <row r="13" spans="1:19" ht="17.25" customHeight="1">
      <c r="A13" s="225"/>
      <c r="B13" s="127" t="s">
        <v>20</v>
      </c>
      <c r="C13" s="132">
        <v>3</v>
      </c>
      <c r="D13" s="133">
        <v>2.0547945205479451E-2</v>
      </c>
      <c r="E13" s="134">
        <v>97</v>
      </c>
      <c r="F13" s="133">
        <v>0.66438356164383561</v>
      </c>
      <c r="G13" s="134">
        <v>35</v>
      </c>
      <c r="H13" s="133">
        <v>0.23972602739726026</v>
      </c>
      <c r="I13" s="134">
        <v>10</v>
      </c>
      <c r="J13" s="133">
        <v>6.8493150684931503E-2</v>
      </c>
      <c r="K13" s="134">
        <v>1</v>
      </c>
      <c r="L13" s="135">
        <v>6.8493150684931503E-3</v>
      </c>
      <c r="M13" s="134"/>
      <c r="N13" s="135">
        <v>0</v>
      </c>
      <c r="O13" s="136">
        <v>146</v>
      </c>
      <c r="P13" s="137">
        <v>1</v>
      </c>
      <c r="Q13" s="138"/>
      <c r="R13" s="136">
        <v>46</v>
      </c>
      <c r="S13" s="139">
        <v>0.31506849315068491</v>
      </c>
    </row>
    <row r="14" spans="1:19" ht="17.25" customHeight="1">
      <c r="A14" s="225"/>
      <c r="B14" s="127" t="s">
        <v>21</v>
      </c>
      <c r="C14" s="132">
        <v>7</v>
      </c>
      <c r="D14" s="133">
        <v>0.05</v>
      </c>
      <c r="E14" s="134">
        <v>88</v>
      </c>
      <c r="F14" s="133">
        <v>0.62857142857142856</v>
      </c>
      <c r="G14" s="134">
        <v>44</v>
      </c>
      <c r="H14" s="133">
        <v>0.31428571428571428</v>
      </c>
      <c r="I14" s="134">
        <v>1</v>
      </c>
      <c r="J14" s="133">
        <v>7.1428571428571426E-3</v>
      </c>
      <c r="K14" s="134"/>
      <c r="L14" s="135">
        <v>0</v>
      </c>
      <c r="M14" s="134"/>
      <c r="N14" s="135">
        <v>0</v>
      </c>
      <c r="O14" s="136">
        <v>140</v>
      </c>
      <c r="P14" s="137">
        <v>1</v>
      </c>
      <c r="Q14" s="138"/>
      <c r="R14" s="136">
        <v>45</v>
      </c>
      <c r="S14" s="139">
        <v>0.32142857142857145</v>
      </c>
    </row>
    <row r="15" spans="1:19" ht="17.25" customHeight="1">
      <c r="A15" s="225"/>
      <c r="B15" s="127" t="s">
        <v>22</v>
      </c>
      <c r="C15" s="132">
        <v>6</v>
      </c>
      <c r="D15" s="133">
        <v>2.4590163934426229E-2</v>
      </c>
      <c r="E15" s="134">
        <v>170</v>
      </c>
      <c r="F15" s="133">
        <v>0.69672131147540983</v>
      </c>
      <c r="G15" s="134">
        <v>60</v>
      </c>
      <c r="H15" s="133">
        <v>0.24590163934426229</v>
      </c>
      <c r="I15" s="134">
        <v>8</v>
      </c>
      <c r="J15" s="133">
        <v>3.2786885245901641E-2</v>
      </c>
      <c r="K15" s="134"/>
      <c r="L15" s="135">
        <v>0</v>
      </c>
      <c r="M15" s="134"/>
      <c r="N15" s="135">
        <v>0</v>
      </c>
      <c r="O15" s="136">
        <v>244</v>
      </c>
      <c r="P15" s="137">
        <v>1</v>
      </c>
      <c r="Q15" s="138"/>
      <c r="R15" s="136">
        <v>68</v>
      </c>
      <c r="S15" s="139">
        <v>0.27868852459016391</v>
      </c>
    </row>
    <row r="16" spans="1:19" ht="17.25" customHeight="1">
      <c r="A16" s="225"/>
      <c r="B16" s="127" t="s">
        <v>23</v>
      </c>
      <c r="C16" s="132">
        <v>13</v>
      </c>
      <c r="D16" s="133">
        <v>6.5989847715736044E-2</v>
      </c>
      <c r="E16" s="134">
        <v>141</v>
      </c>
      <c r="F16" s="133">
        <v>0.71573604060913709</v>
      </c>
      <c r="G16" s="134">
        <v>41</v>
      </c>
      <c r="H16" s="133">
        <v>0.20812182741116753</v>
      </c>
      <c r="I16" s="134">
        <v>2</v>
      </c>
      <c r="J16" s="133">
        <v>1.015228426395939E-2</v>
      </c>
      <c r="K16" s="134"/>
      <c r="L16" s="135">
        <v>0</v>
      </c>
      <c r="M16" s="134"/>
      <c r="N16" s="135">
        <v>0</v>
      </c>
      <c r="O16" s="136">
        <v>197</v>
      </c>
      <c r="P16" s="137">
        <v>1</v>
      </c>
      <c r="Q16" s="138"/>
      <c r="R16" s="136">
        <v>43</v>
      </c>
      <c r="S16" s="139">
        <v>0.21827411167512689</v>
      </c>
    </row>
    <row r="17" spans="1:19" ht="17.25" customHeight="1">
      <c r="A17" s="225"/>
      <c r="B17" s="45" t="s">
        <v>24</v>
      </c>
      <c r="C17" s="33">
        <v>15</v>
      </c>
      <c r="D17" s="34">
        <v>0.14423076923076922</v>
      </c>
      <c r="E17" s="35">
        <v>75</v>
      </c>
      <c r="F17" s="34">
        <v>0.72115384615384615</v>
      </c>
      <c r="G17" s="35">
        <v>12</v>
      </c>
      <c r="H17" s="34">
        <v>0.11538461538461539</v>
      </c>
      <c r="I17" s="35">
        <v>2</v>
      </c>
      <c r="J17" s="34">
        <v>1.9230769230769232E-2</v>
      </c>
      <c r="K17" s="35"/>
      <c r="L17" s="36">
        <v>0</v>
      </c>
      <c r="M17" s="35"/>
      <c r="N17" s="36">
        <v>0</v>
      </c>
      <c r="O17" s="37">
        <v>104</v>
      </c>
      <c r="P17" s="38">
        <v>1</v>
      </c>
      <c r="Q17" s="23"/>
      <c r="R17" s="37">
        <v>14</v>
      </c>
      <c r="S17" s="39">
        <v>0.13461538461538461</v>
      </c>
    </row>
    <row r="18" spans="1:19" ht="17.25" customHeight="1">
      <c r="A18" s="216"/>
      <c r="B18" s="45" t="s">
        <v>46</v>
      </c>
      <c r="C18" s="33">
        <v>54</v>
      </c>
      <c r="D18" s="34">
        <v>5.1625239005736137E-2</v>
      </c>
      <c r="E18" s="35">
        <v>719</v>
      </c>
      <c r="F18" s="34">
        <v>0.68738049713193117</v>
      </c>
      <c r="G18" s="35">
        <v>239</v>
      </c>
      <c r="H18" s="34">
        <v>0.22848948374760994</v>
      </c>
      <c r="I18" s="35">
        <v>31</v>
      </c>
      <c r="J18" s="34">
        <v>2.9636711281070746E-2</v>
      </c>
      <c r="K18" s="35">
        <v>3</v>
      </c>
      <c r="L18" s="36">
        <v>2.8680688336520078E-3</v>
      </c>
      <c r="M18" s="35">
        <v>0</v>
      </c>
      <c r="N18" s="36">
        <v>0</v>
      </c>
      <c r="O18" s="37">
        <v>1046</v>
      </c>
      <c r="P18" s="38">
        <v>1</v>
      </c>
      <c r="Q18" s="23"/>
      <c r="R18" s="37">
        <v>273</v>
      </c>
      <c r="S18" s="39">
        <v>0.26099426386233271</v>
      </c>
    </row>
    <row r="19" spans="1:19" ht="17.25" customHeight="1">
      <c r="A19" s="215" t="s">
        <v>45</v>
      </c>
      <c r="B19" s="42" t="s">
        <v>16</v>
      </c>
      <c r="C19" s="16">
        <v>160</v>
      </c>
      <c r="D19" s="17">
        <v>0.12668250197941408</v>
      </c>
      <c r="E19" s="19">
        <v>903</v>
      </c>
      <c r="F19" s="17">
        <v>0.71496437054631834</v>
      </c>
      <c r="G19" s="19">
        <v>168</v>
      </c>
      <c r="H19" s="17">
        <v>0.1330166270783848</v>
      </c>
      <c r="I19" s="19">
        <v>28</v>
      </c>
      <c r="J19" s="17">
        <v>2.2169437846397466E-2</v>
      </c>
      <c r="K19" s="19">
        <v>2</v>
      </c>
      <c r="L19" s="20">
        <v>1.5835312747426761E-3</v>
      </c>
      <c r="M19" s="19">
        <v>2</v>
      </c>
      <c r="N19" s="20">
        <v>1.5835312747426761E-3</v>
      </c>
      <c r="O19" s="21">
        <v>1263</v>
      </c>
      <c r="P19" s="22">
        <v>1</v>
      </c>
      <c r="Q19" s="23"/>
      <c r="R19" s="21">
        <v>200</v>
      </c>
      <c r="S19" s="24">
        <v>0.15835312747426761</v>
      </c>
    </row>
    <row r="20" spans="1:19" ht="17.25" customHeight="1">
      <c r="A20" s="225"/>
      <c r="B20" s="126" t="s">
        <v>17</v>
      </c>
      <c r="C20" s="129">
        <v>13</v>
      </c>
      <c r="D20" s="67">
        <v>0.25490196078431371</v>
      </c>
      <c r="E20" s="130">
        <v>37</v>
      </c>
      <c r="F20" s="67">
        <v>0.72549019607843135</v>
      </c>
      <c r="G20" s="130">
        <v>1</v>
      </c>
      <c r="H20" s="67">
        <v>1.9607843137254902E-2</v>
      </c>
      <c r="I20" s="130"/>
      <c r="J20" s="67">
        <v>0</v>
      </c>
      <c r="K20" s="130"/>
      <c r="L20" s="131">
        <v>0</v>
      </c>
      <c r="M20" s="130"/>
      <c r="N20" s="131">
        <v>0</v>
      </c>
      <c r="O20" s="72">
        <v>51</v>
      </c>
      <c r="P20" s="71">
        <v>1</v>
      </c>
      <c r="Q20" s="23"/>
      <c r="R20" s="72">
        <v>1</v>
      </c>
      <c r="S20" s="69">
        <v>1.9607843137254902E-2</v>
      </c>
    </row>
    <row r="21" spans="1:19" ht="17.25" customHeight="1">
      <c r="A21" s="225"/>
      <c r="B21" s="127" t="s">
        <v>18</v>
      </c>
      <c r="C21" s="132">
        <v>20</v>
      </c>
      <c r="D21" s="133">
        <v>0.21739130434782608</v>
      </c>
      <c r="E21" s="134">
        <v>68</v>
      </c>
      <c r="F21" s="133">
        <v>0.73913043478260865</v>
      </c>
      <c r="G21" s="134">
        <v>2</v>
      </c>
      <c r="H21" s="133">
        <v>2.1739130434782608E-2</v>
      </c>
      <c r="I21" s="134">
        <v>2</v>
      </c>
      <c r="J21" s="133">
        <v>2.1739130434782608E-2</v>
      </c>
      <c r="K21" s="134"/>
      <c r="L21" s="135">
        <v>0</v>
      </c>
      <c r="M21" s="134"/>
      <c r="N21" s="135">
        <v>0</v>
      </c>
      <c r="O21" s="136">
        <v>92</v>
      </c>
      <c r="P21" s="137">
        <v>1</v>
      </c>
      <c r="Q21" s="138"/>
      <c r="R21" s="136">
        <v>4</v>
      </c>
      <c r="S21" s="139">
        <v>4.3478260869565216E-2</v>
      </c>
    </row>
    <row r="22" spans="1:19" ht="17.25" customHeight="1">
      <c r="A22" s="225"/>
      <c r="B22" s="127" t="s">
        <v>19</v>
      </c>
      <c r="C22" s="132">
        <v>19</v>
      </c>
      <c r="D22" s="133">
        <v>0.13868613138686131</v>
      </c>
      <c r="E22" s="134">
        <v>100</v>
      </c>
      <c r="F22" s="133">
        <v>0.72992700729927007</v>
      </c>
      <c r="G22" s="134">
        <v>16</v>
      </c>
      <c r="H22" s="133">
        <v>0.11678832116788321</v>
      </c>
      <c r="I22" s="134">
        <v>2</v>
      </c>
      <c r="J22" s="133">
        <v>1.4598540145985401E-2</v>
      </c>
      <c r="K22" s="134"/>
      <c r="L22" s="135">
        <v>0</v>
      </c>
      <c r="M22" s="134"/>
      <c r="N22" s="135">
        <v>0</v>
      </c>
      <c r="O22" s="136">
        <v>137</v>
      </c>
      <c r="P22" s="137">
        <v>1</v>
      </c>
      <c r="Q22" s="138"/>
      <c r="R22" s="136">
        <v>18</v>
      </c>
      <c r="S22" s="139">
        <v>0.13138686131386862</v>
      </c>
    </row>
    <row r="23" spans="1:19" ht="17.25" customHeight="1">
      <c r="A23" s="225"/>
      <c r="B23" s="127" t="s">
        <v>20</v>
      </c>
      <c r="C23" s="132">
        <v>16</v>
      </c>
      <c r="D23" s="133">
        <v>8.5561497326203204E-2</v>
      </c>
      <c r="E23" s="134">
        <v>142</v>
      </c>
      <c r="F23" s="133">
        <v>0.75935828877005351</v>
      </c>
      <c r="G23" s="134">
        <v>25</v>
      </c>
      <c r="H23" s="133">
        <v>0.13368983957219252</v>
      </c>
      <c r="I23" s="134">
        <v>4</v>
      </c>
      <c r="J23" s="133">
        <v>2.1390374331550801E-2</v>
      </c>
      <c r="K23" s="134"/>
      <c r="L23" s="135">
        <v>0</v>
      </c>
      <c r="M23" s="134"/>
      <c r="N23" s="135">
        <v>0</v>
      </c>
      <c r="O23" s="136">
        <v>187</v>
      </c>
      <c r="P23" s="137">
        <v>1</v>
      </c>
      <c r="Q23" s="138"/>
      <c r="R23" s="136">
        <v>29</v>
      </c>
      <c r="S23" s="139">
        <v>0.15508021390374332</v>
      </c>
    </row>
    <row r="24" spans="1:19" ht="17.25" customHeight="1">
      <c r="A24" s="225"/>
      <c r="B24" s="127" t="s">
        <v>21</v>
      </c>
      <c r="C24" s="132">
        <v>22</v>
      </c>
      <c r="D24" s="133">
        <v>0.1317365269461078</v>
      </c>
      <c r="E24" s="134">
        <v>116</v>
      </c>
      <c r="F24" s="133">
        <v>0.69461077844311381</v>
      </c>
      <c r="G24" s="134">
        <v>25</v>
      </c>
      <c r="H24" s="133">
        <v>0.1497005988023952</v>
      </c>
      <c r="I24" s="134">
        <v>4</v>
      </c>
      <c r="J24" s="133">
        <v>2.3952095808383235E-2</v>
      </c>
      <c r="K24" s="134"/>
      <c r="L24" s="135">
        <v>0</v>
      </c>
      <c r="M24" s="134"/>
      <c r="N24" s="135">
        <v>0</v>
      </c>
      <c r="O24" s="136">
        <v>167</v>
      </c>
      <c r="P24" s="137">
        <v>1</v>
      </c>
      <c r="Q24" s="138"/>
      <c r="R24" s="136">
        <v>29</v>
      </c>
      <c r="S24" s="139">
        <v>0.17365269461077845</v>
      </c>
    </row>
    <row r="25" spans="1:19" ht="17.25" customHeight="1">
      <c r="A25" s="225"/>
      <c r="B25" s="127" t="s">
        <v>22</v>
      </c>
      <c r="C25" s="132">
        <v>24</v>
      </c>
      <c r="D25" s="133">
        <v>9.056603773584905E-2</v>
      </c>
      <c r="E25" s="134">
        <v>182</v>
      </c>
      <c r="F25" s="133">
        <v>0.68679245283018864</v>
      </c>
      <c r="G25" s="134">
        <v>47</v>
      </c>
      <c r="H25" s="133">
        <v>0.17735849056603772</v>
      </c>
      <c r="I25" s="134">
        <v>11</v>
      </c>
      <c r="J25" s="133">
        <v>4.1509433962264149E-2</v>
      </c>
      <c r="K25" s="134">
        <v>1</v>
      </c>
      <c r="L25" s="135">
        <v>3.7735849056603774E-3</v>
      </c>
      <c r="M25" s="134"/>
      <c r="N25" s="135">
        <v>0</v>
      </c>
      <c r="O25" s="136">
        <v>265</v>
      </c>
      <c r="P25" s="137">
        <v>1</v>
      </c>
      <c r="Q25" s="138"/>
      <c r="R25" s="136">
        <v>59</v>
      </c>
      <c r="S25" s="139">
        <v>0.22264150943396227</v>
      </c>
    </row>
    <row r="26" spans="1:19" ht="17.25" customHeight="1">
      <c r="A26" s="225"/>
      <c r="B26" s="127" t="s">
        <v>23</v>
      </c>
      <c r="C26" s="132">
        <v>29</v>
      </c>
      <c r="D26" s="133">
        <v>0.12393162393162394</v>
      </c>
      <c r="E26" s="134">
        <v>166</v>
      </c>
      <c r="F26" s="133">
        <v>0.70940170940170943</v>
      </c>
      <c r="G26" s="134">
        <v>36</v>
      </c>
      <c r="H26" s="133">
        <v>0.15384615384615385</v>
      </c>
      <c r="I26" s="134">
        <v>1</v>
      </c>
      <c r="J26" s="133">
        <v>4.2735042735042739E-3</v>
      </c>
      <c r="K26" s="134">
        <v>1</v>
      </c>
      <c r="L26" s="135">
        <v>4.2735042735042739E-3</v>
      </c>
      <c r="M26" s="134">
        <v>1</v>
      </c>
      <c r="N26" s="135">
        <v>4.2735042735042739E-3</v>
      </c>
      <c r="O26" s="136">
        <v>234</v>
      </c>
      <c r="P26" s="137">
        <v>1</v>
      </c>
      <c r="Q26" s="138"/>
      <c r="R26" s="136">
        <v>39</v>
      </c>
      <c r="S26" s="139">
        <v>0.16666666666666666</v>
      </c>
    </row>
    <row r="27" spans="1:19" ht="17.25" customHeight="1">
      <c r="A27" s="225"/>
      <c r="B27" s="45" t="s">
        <v>24</v>
      </c>
      <c r="C27" s="33">
        <v>17</v>
      </c>
      <c r="D27" s="34">
        <v>0.13076923076923078</v>
      </c>
      <c r="E27" s="35">
        <v>92</v>
      </c>
      <c r="F27" s="34">
        <v>0.70769230769230773</v>
      </c>
      <c r="G27" s="35">
        <v>16</v>
      </c>
      <c r="H27" s="34">
        <v>0.12307692307692308</v>
      </c>
      <c r="I27" s="35">
        <v>4</v>
      </c>
      <c r="J27" s="34">
        <v>3.0769230769230771E-2</v>
      </c>
      <c r="K27" s="35"/>
      <c r="L27" s="36">
        <v>0</v>
      </c>
      <c r="M27" s="35">
        <v>1</v>
      </c>
      <c r="N27" s="36">
        <v>7.6923076923076927E-3</v>
      </c>
      <c r="O27" s="37">
        <v>130</v>
      </c>
      <c r="P27" s="38">
        <v>1</v>
      </c>
      <c r="Q27" s="23"/>
      <c r="R27" s="37">
        <v>21</v>
      </c>
      <c r="S27" s="39">
        <v>0.16153846153846155</v>
      </c>
    </row>
    <row r="28" spans="1:19" ht="17.25" customHeight="1">
      <c r="A28" s="216"/>
      <c r="B28" s="45" t="s">
        <v>46</v>
      </c>
      <c r="C28" s="33">
        <v>147</v>
      </c>
      <c r="D28" s="34">
        <v>0.12128712871287128</v>
      </c>
      <c r="E28" s="35">
        <v>866</v>
      </c>
      <c r="F28" s="34">
        <v>0.71452145214521456</v>
      </c>
      <c r="G28" s="35">
        <v>167</v>
      </c>
      <c r="H28" s="34">
        <v>0.13778877887788779</v>
      </c>
      <c r="I28" s="35">
        <v>28</v>
      </c>
      <c r="J28" s="34">
        <v>2.3102310231023101E-2</v>
      </c>
      <c r="K28" s="35">
        <v>2</v>
      </c>
      <c r="L28" s="36">
        <v>1.6501650165016502E-3</v>
      </c>
      <c r="M28" s="35">
        <v>2</v>
      </c>
      <c r="N28" s="36">
        <v>1.6501650165016502E-3</v>
      </c>
      <c r="O28" s="37">
        <v>1212</v>
      </c>
      <c r="P28" s="38">
        <v>1</v>
      </c>
      <c r="Q28" s="23"/>
      <c r="R28" s="37">
        <v>199</v>
      </c>
      <c r="S28" s="39">
        <v>0.16419141914191418</v>
      </c>
    </row>
    <row r="29" spans="1:19" ht="15" customHeight="1">
      <c r="A29" s="107"/>
      <c r="B29" s="108"/>
      <c r="C29" s="109"/>
      <c r="D29" s="110"/>
      <c r="E29" s="109"/>
      <c r="F29" s="110"/>
      <c r="G29" s="109"/>
      <c r="H29" s="110"/>
      <c r="I29" s="109"/>
      <c r="J29" s="110"/>
      <c r="K29" s="109"/>
      <c r="L29" s="110"/>
      <c r="M29" s="109"/>
      <c r="N29" s="110"/>
      <c r="O29" s="111"/>
      <c r="P29" s="112"/>
      <c r="Q29" s="23"/>
      <c r="R29" s="111"/>
      <c r="S29" s="110"/>
    </row>
    <row r="31" spans="1:19" ht="17.25" customHeight="1">
      <c r="A31" s="9" t="s">
        <v>41</v>
      </c>
    </row>
    <row r="32" spans="1:19" ht="5.25" customHeight="1">
      <c r="A32" s="9"/>
    </row>
    <row r="33" spans="1:19" s="3" customFormat="1" ht="15" customHeight="1">
      <c r="A33" s="194" t="s">
        <v>12</v>
      </c>
      <c r="B33" s="195"/>
      <c r="C33" s="217" t="s">
        <v>31</v>
      </c>
      <c r="D33" s="205"/>
      <c r="E33" s="205" t="s">
        <v>32</v>
      </c>
      <c r="F33" s="205"/>
      <c r="G33" s="205" t="s">
        <v>34</v>
      </c>
      <c r="H33" s="205"/>
      <c r="I33" s="205" t="s">
        <v>35</v>
      </c>
      <c r="J33" s="205"/>
      <c r="K33" s="205" t="s">
        <v>36</v>
      </c>
      <c r="L33" s="205"/>
      <c r="M33" s="205" t="s">
        <v>37</v>
      </c>
      <c r="N33" s="219"/>
      <c r="O33" s="223" t="s">
        <v>1</v>
      </c>
      <c r="P33" s="195"/>
      <c r="Q33" s="46"/>
      <c r="R33" s="217" t="s">
        <v>33</v>
      </c>
      <c r="S33" s="219"/>
    </row>
    <row r="34" spans="1:19" s="3" customFormat="1" ht="17.25" customHeight="1">
      <c r="A34" s="208"/>
      <c r="B34" s="209"/>
      <c r="C34" s="214" t="s">
        <v>6</v>
      </c>
      <c r="D34" s="201"/>
      <c r="E34" s="201" t="s">
        <v>7</v>
      </c>
      <c r="F34" s="201"/>
      <c r="G34" s="201" t="s">
        <v>25</v>
      </c>
      <c r="H34" s="201"/>
      <c r="I34" s="201" t="s">
        <v>26</v>
      </c>
      <c r="J34" s="201"/>
      <c r="K34" s="201" t="s">
        <v>27</v>
      </c>
      <c r="L34" s="201"/>
      <c r="M34" s="201" t="s">
        <v>28</v>
      </c>
      <c r="N34" s="222"/>
      <c r="O34" s="224"/>
      <c r="P34" s="211"/>
      <c r="Q34" s="46"/>
      <c r="R34" s="214" t="s">
        <v>38</v>
      </c>
      <c r="S34" s="222"/>
    </row>
    <row r="35" spans="1:19" s="3" customFormat="1" ht="17.25" customHeight="1">
      <c r="A35" s="210"/>
      <c r="B35" s="211"/>
      <c r="C35" s="47" t="s">
        <v>2</v>
      </c>
      <c r="D35" s="48" t="s">
        <v>3</v>
      </c>
      <c r="E35" s="48" t="s">
        <v>2</v>
      </c>
      <c r="F35" s="48" t="s">
        <v>3</v>
      </c>
      <c r="G35" s="48" t="s">
        <v>2</v>
      </c>
      <c r="H35" s="48" t="s">
        <v>3</v>
      </c>
      <c r="I35" s="48" t="s">
        <v>2</v>
      </c>
      <c r="J35" s="48" t="s">
        <v>3</v>
      </c>
      <c r="K35" s="48" t="s">
        <v>2</v>
      </c>
      <c r="L35" s="48" t="s">
        <v>3</v>
      </c>
      <c r="M35" s="48" t="s">
        <v>2</v>
      </c>
      <c r="N35" s="186" t="s">
        <v>3</v>
      </c>
      <c r="O35" s="187" t="s">
        <v>2</v>
      </c>
      <c r="P35" s="186" t="s">
        <v>3</v>
      </c>
      <c r="Q35" s="46"/>
      <c r="R35" s="188" t="s">
        <v>4</v>
      </c>
      <c r="S35" s="189" t="s">
        <v>5</v>
      </c>
    </row>
    <row r="36" spans="1:19" ht="17.25" customHeight="1">
      <c r="A36" s="41" t="s">
        <v>29</v>
      </c>
      <c r="B36" s="45" t="s">
        <v>47</v>
      </c>
      <c r="C36" s="49">
        <v>38</v>
      </c>
      <c r="D36" s="50">
        <v>9.8958333333333329E-2</v>
      </c>
      <c r="E36" s="51">
        <v>233</v>
      </c>
      <c r="F36" s="50">
        <v>0.60677083333333337</v>
      </c>
      <c r="G36" s="51">
        <v>104</v>
      </c>
      <c r="H36" s="50">
        <v>0.27083333333333331</v>
      </c>
      <c r="I36" s="51">
        <v>9</v>
      </c>
      <c r="J36" s="50">
        <v>2.34375E-2</v>
      </c>
      <c r="K36" s="51"/>
      <c r="L36" s="50">
        <v>0</v>
      </c>
      <c r="M36" s="51"/>
      <c r="N36" s="52">
        <v>0</v>
      </c>
      <c r="O36" s="53">
        <v>384</v>
      </c>
      <c r="P36" s="54">
        <v>1</v>
      </c>
      <c r="Q36" s="55"/>
      <c r="R36" s="49">
        <v>113</v>
      </c>
      <c r="S36" s="56">
        <v>0.29427083333333331</v>
      </c>
    </row>
    <row r="37" spans="1:19" ht="17.25" customHeight="1">
      <c r="A37" s="58" t="s">
        <v>30</v>
      </c>
      <c r="B37" s="45" t="s">
        <v>47</v>
      </c>
      <c r="C37" s="49">
        <v>100</v>
      </c>
      <c r="D37" s="50">
        <v>0.23148148148148148</v>
      </c>
      <c r="E37" s="51">
        <v>244</v>
      </c>
      <c r="F37" s="50">
        <v>0.56481481481481477</v>
      </c>
      <c r="G37" s="51">
        <v>72</v>
      </c>
      <c r="H37" s="50">
        <v>0.16666666666666666</v>
      </c>
      <c r="I37" s="51">
        <v>15</v>
      </c>
      <c r="J37" s="50">
        <v>3.4722222222222224E-2</v>
      </c>
      <c r="K37" s="51">
        <v>1</v>
      </c>
      <c r="L37" s="50">
        <v>2.3148148148148147E-3</v>
      </c>
      <c r="M37" s="51"/>
      <c r="N37" s="52">
        <v>0</v>
      </c>
      <c r="O37" s="53">
        <v>432</v>
      </c>
      <c r="P37" s="54">
        <v>1</v>
      </c>
      <c r="Q37" s="55"/>
      <c r="R37" s="49">
        <v>88</v>
      </c>
      <c r="S37" s="56">
        <v>0.20370370370370369</v>
      </c>
    </row>
    <row r="38" spans="1:19" ht="15" customHeight="1">
      <c r="A38" s="113"/>
      <c r="B38" s="108"/>
      <c r="C38" s="114"/>
      <c r="D38" s="115"/>
      <c r="E38" s="114"/>
      <c r="F38" s="115"/>
      <c r="G38" s="114"/>
      <c r="H38" s="115"/>
      <c r="I38" s="114"/>
      <c r="J38" s="115"/>
      <c r="K38" s="114"/>
      <c r="L38" s="115"/>
      <c r="M38" s="114"/>
      <c r="N38" s="115"/>
      <c r="O38" s="114"/>
      <c r="P38" s="116"/>
      <c r="Q38" s="57"/>
      <c r="R38" s="114"/>
      <c r="S38" s="117"/>
    </row>
    <row r="40" spans="1:19" ht="17.25" customHeight="1">
      <c r="A40" s="9" t="s">
        <v>42</v>
      </c>
    </row>
    <row r="41" spans="1:19" ht="5.25" customHeight="1">
      <c r="A41" s="9"/>
    </row>
    <row r="42" spans="1:19" s="3" customFormat="1" ht="15" customHeight="1">
      <c r="A42" s="194" t="s">
        <v>12</v>
      </c>
      <c r="B42" s="195"/>
      <c r="C42" s="203" t="s">
        <v>31</v>
      </c>
      <c r="D42" s="204"/>
      <c r="E42" s="205" t="s">
        <v>32</v>
      </c>
      <c r="F42" s="205"/>
      <c r="G42" s="205" t="s">
        <v>34</v>
      </c>
      <c r="H42" s="205"/>
      <c r="I42" s="205" t="s">
        <v>35</v>
      </c>
      <c r="J42" s="205"/>
      <c r="K42" s="205" t="s">
        <v>36</v>
      </c>
      <c r="L42" s="205"/>
      <c r="M42" s="218" t="s">
        <v>37</v>
      </c>
      <c r="N42" s="219"/>
      <c r="O42" s="194" t="s">
        <v>1</v>
      </c>
      <c r="P42" s="195"/>
      <c r="Q42" s="46"/>
      <c r="R42" s="226" t="s">
        <v>33</v>
      </c>
      <c r="S42" s="227"/>
    </row>
    <row r="43" spans="1:19" s="3" customFormat="1" ht="17.25" customHeight="1">
      <c r="A43" s="208"/>
      <c r="B43" s="209"/>
      <c r="C43" s="196" t="s">
        <v>8</v>
      </c>
      <c r="D43" s="212"/>
      <c r="E43" s="201" t="s">
        <v>9</v>
      </c>
      <c r="F43" s="201"/>
      <c r="G43" s="201" t="s">
        <v>25</v>
      </c>
      <c r="H43" s="201"/>
      <c r="I43" s="201" t="s">
        <v>26</v>
      </c>
      <c r="J43" s="201"/>
      <c r="K43" s="201" t="s">
        <v>27</v>
      </c>
      <c r="L43" s="201"/>
      <c r="M43" s="212" t="s">
        <v>28</v>
      </c>
      <c r="N43" s="222"/>
      <c r="O43" s="208"/>
      <c r="P43" s="209"/>
      <c r="Q43" s="46"/>
      <c r="R43" s="214" t="s">
        <v>38</v>
      </c>
      <c r="S43" s="222"/>
    </row>
    <row r="44" spans="1:19" s="3" customFormat="1" ht="17.25" customHeight="1">
      <c r="A44" s="210"/>
      <c r="B44" s="211"/>
      <c r="C44" s="47" t="s">
        <v>2</v>
      </c>
      <c r="D44" s="48" t="s">
        <v>3</v>
      </c>
      <c r="E44" s="48" t="s">
        <v>2</v>
      </c>
      <c r="F44" s="48" t="s">
        <v>3</v>
      </c>
      <c r="G44" s="48" t="s">
        <v>2</v>
      </c>
      <c r="H44" s="48" t="s">
        <v>3</v>
      </c>
      <c r="I44" s="48" t="s">
        <v>2</v>
      </c>
      <c r="J44" s="48" t="s">
        <v>3</v>
      </c>
      <c r="K44" s="48" t="s">
        <v>2</v>
      </c>
      <c r="L44" s="48" t="s">
        <v>3</v>
      </c>
      <c r="M44" s="187" t="s">
        <v>2</v>
      </c>
      <c r="N44" s="185" t="s">
        <v>3</v>
      </c>
      <c r="O44" s="60" t="s">
        <v>2</v>
      </c>
      <c r="P44" s="190" t="s">
        <v>3</v>
      </c>
      <c r="Q44" s="46"/>
      <c r="R44" s="191" t="s">
        <v>4</v>
      </c>
      <c r="S44" s="192" t="s">
        <v>5</v>
      </c>
    </row>
    <row r="45" spans="1:19" ht="17.25" customHeight="1">
      <c r="A45" s="41" t="s">
        <v>29</v>
      </c>
      <c r="B45" s="45" t="s">
        <v>48</v>
      </c>
      <c r="C45" s="49">
        <v>108</v>
      </c>
      <c r="D45" s="50">
        <v>0.35880398671096347</v>
      </c>
      <c r="E45" s="51">
        <v>136</v>
      </c>
      <c r="F45" s="50">
        <v>0.45182724252491696</v>
      </c>
      <c r="G45" s="51">
        <v>53</v>
      </c>
      <c r="H45" s="50">
        <v>0.17607973421926909</v>
      </c>
      <c r="I45" s="51">
        <v>4</v>
      </c>
      <c r="J45" s="50">
        <v>1.3289036544850499E-2</v>
      </c>
      <c r="K45" s="51"/>
      <c r="L45" s="50">
        <v>0</v>
      </c>
      <c r="M45" s="53"/>
      <c r="N45" s="59">
        <v>0</v>
      </c>
      <c r="O45" s="49">
        <v>301</v>
      </c>
      <c r="P45" s="54">
        <v>1</v>
      </c>
      <c r="Q45" s="55"/>
      <c r="R45" s="49">
        <v>57</v>
      </c>
      <c r="S45" s="56">
        <v>0.18936877076411959</v>
      </c>
    </row>
    <row r="46" spans="1:19" ht="17.25" customHeight="1">
      <c r="A46" s="58" t="s">
        <v>30</v>
      </c>
      <c r="B46" s="45" t="s">
        <v>48</v>
      </c>
      <c r="C46" s="49">
        <v>160</v>
      </c>
      <c r="D46" s="50">
        <v>0.43956043956043955</v>
      </c>
      <c r="E46" s="51">
        <v>144</v>
      </c>
      <c r="F46" s="50">
        <v>0.39560439560439559</v>
      </c>
      <c r="G46" s="51">
        <v>52</v>
      </c>
      <c r="H46" s="50">
        <v>0.14285714285714285</v>
      </c>
      <c r="I46" s="51">
        <v>5</v>
      </c>
      <c r="J46" s="50">
        <v>1.3736263736263736E-2</v>
      </c>
      <c r="K46" s="51">
        <v>1</v>
      </c>
      <c r="L46" s="50">
        <v>2.7472527472527475E-3</v>
      </c>
      <c r="M46" s="53">
        <v>2</v>
      </c>
      <c r="N46" s="59">
        <v>5.4945054945054949E-3</v>
      </c>
      <c r="O46" s="49">
        <v>364</v>
      </c>
      <c r="P46" s="54">
        <v>1</v>
      </c>
      <c r="Q46" s="55"/>
      <c r="R46" s="49">
        <v>60</v>
      </c>
      <c r="S46" s="56">
        <v>0.16483516483516483</v>
      </c>
    </row>
    <row r="47" spans="1:19" ht="15" customHeight="1">
      <c r="A47" s="113"/>
      <c r="B47" s="108"/>
      <c r="C47" s="118"/>
      <c r="D47" s="119"/>
      <c r="E47" s="118"/>
      <c r="F47" s="119"/>
      <c r="G47" s="118"/>
      <c r="H47" s="119"/>
      <c r="I47" s="118"/>
      <c r="J47" s="119"/>
      <c r="K47" s="118"/>
      <c r="L47" s="119"/>
      <c r="M47" s="118"/>
      <c r="N47" s="119"/>
      <c r="O47" s="118"/>
      <c r="P47" s="120"/>
      <c r="Q47" s="55"/>
      <c r="R47" s="118"/>
      <c r="S47" s="121"/>
    </row>
    <row r="49" spans="1:19" ht="17.25" customHeight="1">
      <c r="A49" s="9" t="s">
        <v>43</v>
      </c>
    </row>
    <row r="50" spans="1:19" ht="5.25" customHeight="1">
      <c r="A50" s="9"/>
    </row>
    <row r="51" spans="1:19" s="3" customFormat="1" ht="27" customHeight="1">
      <c r="A51" s="194" t="s">
        <v>12</v>
      </c>
      <c r="B51" s="195"/>
      <c r="C51" s="220" t="s">
        <v>58</v>
      </c>
      <c r="D51" s="221"/>
      <c r="E51" s="230" t="s">
        <v>32</v>
      </c>
      <c r="F51" s="221"/>
      <c r="G51" s="230" t="s">
        <v>34</v>
      </c>
      <c r="H51" s="221"/>
      <c r="I51" s="230" t="s">
        <v>35</v>
      </c>
      <c r="J51" s="221"/>
      <c r="K51" s="230" t="s">
        <v>36</v>
      </c>
      <c r="L51" s="221"/>
      <c r="M51" s="230" t="s">
        <v>37</v>
      </c>
      <c r="N51" s="223"/>
      <c r="O51" s="194" t="s">
        <v>1</v>
      </c>
      <c r="P51" s="195"/>
      <c r="Q51" s="46"/>
      <c r="R51" s="194" t="s">
        <v>33</v>
      </c>
      <c r="S51" s="195"/>
    </row>
    <row r="52" spans="1:19" s="3" customFormat="1" ht="17.25" customHeight="1">
      <c r="A52" s="208"/>
      <c r="B52" s="209"/>
      <c r="C52" s="214" t="s">
        <v>10</v>
      </c>
      <c r="D52" s="201"/>
      <c r="E52" s="201" t="s">
        <v>11</v>
      </c>
      <c r="F52" s="201"/>
      <c r="G52" s="201" t="s">
        <v>25</v>
      </c>
      <c r="H52" s="201"/>
      <c r="I52" s="201" t="s">
        <v>26</v>
      </c>
      <c r="J52" s="201"/>
      <c r="K52" s="201" t="s">
        <v>27</v>
      </c>
      <c r="L52" s="201"/>
      <c r="M52" s="201" t="s">
        <v>28</v>
      </c>
      <c r="N52" s="222"/>
      <c r="O52" s="208"/>
      <c r="P52" s="209"/>
      <c r="Q52" s="46"/>
      <c r="R52" s="196" t="s">
        <v>38</v>
      </c>
      <c r="S52" s="197"/>
    </row>
    <row r="53" spans="1:19" s="3" customFormat="1" ht="17.25" customHeight="1">
      <c r="A53" s="210"/>
      <c r="B53" s="211"/>
      <c r="C53" s="60" t="s">
        <v>2</v>
      </c>
      <c r="D53" s="61" t="s">
        <v>3</v>
      </c>
      <c r="E53" s="61" t="s">
        <v>2</v>
      </c>
      <c r="F53" s="61" t="s">
        <v>3</v>
      </c>
      <c r="G53" s="61" t="s">
        <v>2</v>
      </c>
      <c r="H53" s="61" t="s">
        <v>3</v>
      </c>
      <c r="I53" s="61" t="s">
        <v>2</v>
      </c>
      <c r="J53" s="61" t="s">
        <v>3</v>
      </c>
      <c r="K53" s="61" t="s">
        <v>2</v>
      </c>
      <c r="L53" s="61" t="s">
        <v>3</v>
      </c>
      <c r="M53" s="61" t="s">
        <v>2</v>
      </c>
      <c r="N53" s="190" t="s">
        <v>3</v>
      </c>
      <c r="O53" s="60" t="s">
        <v>2</v>
      </c>
      <c r="P53" s="190" t="s">
        <v>3</v>
      </c>
      <c r="Q53" s="46"/>
      <c r="R53" s="193" t="s">
        <v>4</v>
      </c>
      <c r="S53" s="189" t="s">
        <v>5</v>
      </c>
    </row>
    <row r="54" spans="1:19" ht="17.25" customHeight="1">
      <c r="A54" s="231" t="s">
        <v>57</v>
      </c>
      <c r="B54" s="45" t="s">
        <v>49</v>
      </c>
      <c r="C54" s="142">
        <v>208</v>
      </c>
      <c r="D54" s="143">
        <v>0.21666666666666667</v>
      </c>
      <c r="E54" s="144">
        <v>560</v>
      </c>
      <c r="F54" s="143">
        <v>0.58333333333333337</v>
      </c>
      <c r="G54" s="144">
        <v>168</v>
      </c>
      <c r="H54" s="143">
        <v>0.17499999999999999</v>
      </c>
      <c r="I54" s="144">
        <v>20</v>
      </c>
      <c r="J54" s="143">
        <v>2.0833333333333332E-2</v>
      </c>
      <c r="K54" s="144">
        <v>2</v>
      </c>
      <c r="L54" s="143">
        <v>2.0833333333333333E-3</v>
      </c>
      <c r="M54" s="144">
        <v>2</v>
      </c>
      <c r="N54" s="145">
        <v>2.0833333333333333E-3</v>
      </c>
      <c r="O54" s="142">
        <v>960</v>
      </c>
      <c r="P54" s="54">
        <v>1</v>
      </c>
      <c r="Q54" s="146"/>
      <c r="R54" s="147">
        <v>192</v>
      </c>
      <c r="S54" s="151">
        <v>0.2</v>
      </c>
    </row>
    <row r="55" spans="1:19" ht="17.25" customHeight="1">
      <c r="A55" s="232"/>
      <c r="B55" s="45" t="s">
        <v>50</v>
      </c>
      <c r="C55" s="142">
        <v>111</v>
      </c>
      <c r="D55" s="143">
        <v>0.26618705035971224</v>
      </c>
      <c r="E55" s="144">
        <v>233</v>
      </c>
      <c r="F55" s="143">
        <v>0.55875299760191843</v>
      </c>
      <c r="G55" s="144">
        <v>63</v>
      </c>
      <c r="H55" s="143">
        <v>0.15107913669064749</v>
      </c>
      <c r="I55" s="144">
        <v>7</v>
      </c>
      <c r="J55" s="143">
        <v>1.6786570743405275E-2</v>
      </c>
      <c r="K55" s="144">
        <v>1</v>
      </c>
      <c r="L55" s="143">
        <v>2.3980815347721821E-3</v>
      </c>
      <c r="M55" s="144">
        <v>2</v>
      </c>
      <c r="N55" s="145">
        <v>4.7961630695443642E-3</v>
      </c>
      <c r="O55" s="142">
        <v>417</v>
      </c>
      <c r="P55" s="54">
        <v>1</v>
      </c>
      <c r="Q55" s="146"/>
      <c r="R55" s="147">
        <v>73</v>
      </c>
      <c r="S55" s="151">
        <v>0.1750599520383693</v>
      </c>
    </row>
    <row r="56" spans="1:19" ht="17.25" customHeight="1">
      <c r="A56" s="229" t="s">
        <v>29</v>
      </c>
      <c r="B56" s="45" t="s">
        <v>49</v>
      </c>
      <c r="C56" s="148">
        <v>81</v>
      </c>
      <c r="D56" s="149">
        <v>0.18202247191011237</v>
      </c>
      <c r="E56" s="150">
        <v>265</v>
      </c>
      <c r="F56" s="149">
        <v>0.5955056179775281</v>
      </c>
      <c r="G56" s="51">
        <v>88</v>
      </c>
      <c r="H56" s="50">
        <v>0.19775280898876405</v>
      </c>
      <c r="I56" s="51">
        <v>11</v>
      </c>
      <c r="J56" s="50">
        <v>2.4719101123595506E-2</v>
      </c>
      <c r="K56" s="51"/>
      <c r="L56" s="50">
        <v>0</v>
      </c>
      <c r="M56" s="51"/>
      <c r="N56" s="59">
        <v>0</v>
      </c>
      <c r="O56" s="49">
        <v>445</v>
      </c>
      <c r="P56" s="54">
        <v>1</v>
      </c>
      <c r="Q56" s="23"/>
      <c r="R56" s="49">
        <v>99</v>
      </c>
      <c r="S56" s="56">
        <v>0.22247191011235956</v>
      </c>
    </row>
    <row r="57" spans="1:19" ht="17.25" customHeight="1">
      <c r="A57" s="229"/>
      <c r="B57" s="45" t="s">
        <v>50</v>
      </c>
      <c r="C57" s="148">
        <v>49</v>
      </c>
      <c r="D57" s="149">
        <v>0.25520833333333331</v>
      </c>
      <c r="E57" s="150">
        <v>111</v>
      </c>
      <c r="F57" s="149">
        <v>0.578125</v>
      </c>
      <c r="G57" s="51">
        <v>30</v>
      </c>
      <c r="H57" s="50">
        <v>0.15625</v>
      </c>
      <c r="I57" s="51">
        <v>2</v>
      </c>
      <c r="J57" s="50">
        <v>1.0416666666666666E-2</v>
      </c>
      <c r="K57" s="51"/>
      <c r="L57" s="50">
        <v>0</v>
      </c>
      <c r="M57" s="51"/>
      <c r="N57" s="59">
        <v>0</v>
      </c>
      <c r="O57" s="49">
        <v>192</v>
      </c>
      <c r="P57" s="54">
        <v>1</v>
      </c>
      <c r="Q57" s="23"/>
      <c r="R57" s="49">
        <v>32</v>
      </c>
      <c r="S57" s="56">
        <v>0.16666666666666666</v>
      </c>
    </row>
    <row r="58" spans="1:19" ht="17.25" customHeight="1">
      <c r="A58" s="229" t="s">
        <v>30</v>
      </c>
      <c r="B58" s="45" t="s">
        <v>49</v>
      </c>
      <c r="C58" s="148">
        <v>127</v>
      </c>
      <c r="D58" s="149">
        <v>0.24660194174757283</v>
      </c>
      <c r="E58" s="150">
        <v>295</v>
      </c>
      <c r="F58" s="149">
        <v>0.57281553398058249</v>
      </c>
      <c r="G58" s="51">
        <v>80</v>
      </c>
      <c r="H58" s="50">
        <v>0.1553398058252427</v>
      </c>
      <c r="I58" s="51">
        <v>9</v>
      </c>
      <c r="J58" s="50">
        <v>1.7475728155339806E-2</v>
      </c>
      <c r="K58" s="51">
        <v>2</v>
      </c>
      <c r="L58" s="50">
        <v>3.8834951456310678E-3</v>
      </c>
      <c r="M58" s="51">
        <v>2</v>
      </c>
      <c r="N58" s="59">
        <v>3.8834951456310678E-3</v>
      </c>
      <c r="O58" s="49">
        <v>515</v>
      </c>
      <c r="P58" s="54">
        <v>1</v>
      </c>
      <c r="Q58" s="23"/>
      <c r="R58" s="49">
        <v>93</v>
      </c>
      <c r="S58" s="56">
        <v>0.18058252427184465</v>
      </c>
    </row>
    <row r="59" spans="1:19" ht="17.25" customHeight="1">
      <c r="A59" s="229"/>
      <c r="B59" s="45" t="s">
        <v>50</v>
      </c>
      <c r="C59" s="148">
        <v>62</v>
      </c>
      <c r="D59" s="149">
        <v>0.27555555555555555</v>
      </c>
      <c r="E59" s="150">
        <v>122</v>
      </c>
      <c r="F59" s="149">
        <v>0.54222222222222227</v>
      </c>
      <c r="G59" s="51">
        <v>33</v>
      </c>
      <c r="H59" s="50">
        <v>0.14666666666666667</v>
      </c>
      <c r="I59" s="51">
        <v>5</v>
      </c>
      <c r="J59" s="50">
        <v>2.2222222222222223E-2</v>
      </c>
      <c r="K59" s="51">
        <v>1</v>
      </c>
      <c r="L59" s="50">
        <v>4.4444444444444444E-3</v>
      </c>
      <c r="M59" s="51">
        <v>2</v>
      </c>
      <c r="N59" s="59">
        <v>8.8888888888888889E-3</v>
      </c>
      <c r="O59" s="49">
        <v>225</v>
      </c>
      <c r="P59" s="54">
        <v>1</v>
      </c>
      <c r="Q59" s="23"/>
      <c r="R59" s="49">
        <v>41</v>
      </c>
      <c r="S59" s="56">
        <v>0.18222222222222223</v>
      </c>
    </row>
    <row r="60" spans="1:19" ht="15" customHeight="1">
      <c r="A60" s="113"/>
      <c r="B60" s="108"/>
      <c r="C60" s="167"/>
      <c r="D60" s="168"/>
      <c r="E60" s="167"/>
      <c r="F60" s="168"/>
      <c r="G60" s="118"/>
      <c r="H60" s="119"/>
      <c r="I60" s="118"/>
      <c r="J60" s="119"/>
      <c r="K60" s="118"/>
      <c r="L60" s="119"/>
      <c r="M60" s="118"/>
      <c r="N60" s="119"/>
      <c r="O60" s="118"/>
      <c r="P60" s="120"/>
      <c r="Q60" s="23"/>
      <c r="R60" s="118"/>
      <c r="S60" s="121"/>
    </row>
    <row r="61" spans="1:19" ht="11.25" customHeight="1">
      <c r="A61" s="113"/>
      <c r="B61" s="108"/>
      <c r="C61" s="167"/>
      <c r="D61" s="168"/>
      <c r="E61" s="167"/>
      <c r="F61" s="168"/>
      <c r="G61" s="118"/>
      <c r="H61" s="119"/>
      <c r="I61" s="118"/>
      <c r="J61" s="119"/>
      <c r="K61" s="118"/>
      <c r="L61" s="119"/>
      <c r="M61" s="118"/>
      <c r="N61" s="119"/>
      <c r="O61" s="118"/>
      <c r="P61" s="120"/>
      <c r="Q61" s="23"/>
      <c r="R61" s="118"/>
      <c r="S61" s="121"/>
    </row>
    <row r="62" spans="1:19" ht="17.25" customHeight="1">
      <c r="A62" s="9" t="s">
        <v>69</v>
      </c>
    </row>
    <row r="63" spans="1:19" ht="5.25" customHeight="1"/>
    <row r="64" spans="1:19" s="3" customFormat="1" ht="17.25" customHeight="1">
      <c r="A64" s="194" t="s">
        <v>12</v>
      </c>
      <c r="B64" s="195"/>
      <c r="C64" s="203" t="s">
        <v>31</v>
      </c>
      <c r="D64" s="204"/>
      <c r="E64" s="205" t="s">
        <v>32</v>
      </c>
      <c r="F64" s="205"/>
      <c r="G64" s="205" t="s">
        <v>34</v>
      </c>
      <c r="H64" s="205"/>
      <c r="I64" s="205" t="s">
        <v>35</v>
      </c>
      <c r="J64" s="205"/>
      <c r="K64" s="205" t="s">
        <v>36</v>
      </c>
      <c r="L64" s="206"/>
      <c r="M64" s="205" t="s">
        <v>37</v>
      </c>
      <c r="N64" s="206"/>
      <c r="O64" s="203" t="s">
        <v>1</v>
      </c>
      <c r="P64" s="207"/>
      <c r="Q64" s="7"/>
      <c r="R64" s="194" t="s">
        <v>33</v>
      </c>
      <c r="S64" s="195"/>
    </row>
    <row r="65" spans="1:19" s="3" customFormat="1" ht="12">
      <c r="A65" s="208"/>
      <c r="B65" s="209"/>
      <c r="C65" s="196" t="s">
        <v>13</v>
      </c>
      <c r="D65" s="212"/>
      <c r="E65" s="202" t="s">
        <v>14</v>
      </c>
      <c r="F65" s="212"/>
      <c r="G65" s="202" t="s">
        <v>25</v>
      </c>
      <c r="H65" s="212"/>
      <c r="I65" s="202" t="s">
        <v>26</v>
      </c>
      <c r="J65" s="212"/>
      <c r="K65" s="202" t="s">
        <v>27</v>
      </c>
      <c r="L65" s="213"/>
      <c r="M65" s="201" t="s">
        <v>28</v>
      </c>
      <c r="N65" s="202"/>
      <c r="O65" s="196"/>
      <c r="P65" s="197"/>
      <c r="Q65" s="7"/>
      <c r="R65" s="196" t="s">
        <v>38</v>
      </c>
      <c r="S65" s="197"/>
    </row>
    <row r="66" spans="1:19" s="3" customFormat="1" ht="12">
      <c r="A66" s="210"/>
      <c r="B66" s="211"/>
      <c r="C66" s="47" t="s">
        <v>2</v>
      </c>
      <c r="D66" s="48" t="s">
        <v>3</v>
      </c>
      <c r="E66" s="48" t="s">
        <v>2</v>
      </c>
      <c r="F66" s="48" t="s">
        <v>3</v>
      </c>
      <c r="G66" s="48" t="s">
        <v>2</v>
      </c>
      <c r="H66" s="48" t="s">
        <v>3</v>
      </c>
      <c r="I66" s="48" t="s">
        <v>2</v>
      </c>
      <c r="J66" s="48" t="s">
        <v>3</v>
      </c>
      <c r="K66" s="48" t="s">
        <v>2</v>
      </c>
      <c r="L66" s="185" t="s">
        <v>3</v>
      </c>
      <c r="M66" s="48" t="s">
        <v>2</v>
      </c>
      <c r="N66" s="185" t="s">
        <v>3</v>
      </c>
      <c r="O66" s="47" t="s">
        <v>2</v>
      </c>
      <c r="P66" s="186" t="s">
        <v>3</v>
      </c>
      <c r="Q66" s="7"/>
      <c r="R66" s="193" t="s">
        <v>4</v>
      </c>
      <c r="S66" s="189" t="s">
        <v>5</v>
      </c>
    </row>
    <row r="67" spans="1:19" ht="13.5">
      <c r="A67" s="198" t="s">
        <v>15</v>
      </c>
      <c r="B67" s="1" t="s">
        <v>16</v>
      </c>
      <c r="C67" s="152">
        <v>222</v>
      </c>
      <c r="D67" s="153">
        <v>9.4307561597281223E-2</v>
      </c>
      <c r="E67" s="154">
        <v>1652</v>
      </c>
      <c r="F67" s="153">
        <v>0.70178419711129991</v>
      </c>
      <c r="G67" s="155">
        <v>413</v>
      </c>
      <c r="H67" s="153">
        <v>0.17544604927782498</v>
      </c>
      <c r="I67" s="155">
        <v>60</v>
      </c>
      <c r="J67" s="153">
        <v>2.5488530161427356E-2</v>
      </c>
      <c r="K67" s="155">
        <v>5</v>
      </c>
      <c r="L67" s="124">
        <v>2.1240441801189465E-3</v>
      </c>
      <c r="M67" s="155">
        <v>2</v>
      </c>
      <c r="N67" s="180">
        <v>8.4961767204757861E-4</v>
      </c>
      <c r="O67" s="184">
        <v>2354</v>
      </c>
      <c r="P67" s="169">
        <v>1</v>
      </c>
      <c r="R67" s="173">
        <f>G67+I67+K67+M67</f>
        <v>480</v>
      </c>
      <c r="S67" s="177">
        <f>R67/O67</f>
        <v>0.20390824129141885</v>
      </c>
    </row>
    <row r="68" spans="1:19" ht="13.5">
      <c r="A68" s="199"/>
      <c r="B68" s="156" t="s">
        <v>59</v>
      </c>
      <c r="C68" s="157">
        <v>19</v>
      </c>
      <c r="D68" s="158">
        <v>0.13868613138686131</v>
      </c>
      <c r="E68" s="159">
        <v>99</v>
      </c>
      <c r="F68" s="158">
        <v>0.72262773722627738</v>
      </c>
      <c r="G68" s="159">
        <v>14</v>
      </c>
      <c r="H68" s="158">
        <v>0.10218978102189781</v>
      </c>
      <c r="I68" s="159">
        <v>4</v>
      </c>
      <c r="J68" s="158">
        <v>2.9197080291970802E-2</v>
      </c>
      <c r="K68" s="159"/>
      <c r="L68" s="176">
        <v>0</v>
      </c>
      <c r="M68" s="159">
        <v>1</v>
      </c>
      <c r="N68" s="181">
        <v>7.2992700729927005E-3</v>
      </c>
      <c r="O68" s="157">
        <v>137</v>
      </c>
      <c r="P68" s="170">
        <v>1</v>
      </c>
      <c r="R68" s="173">
        <f t="shared" ref="R68:R77" si="0">G68+I68+K68+M68</f>
        <v>19</v>
      </c>
      <c r="S68" s="177">
        <f t="shared" ref="S68:S76" si="1">R68/O68</f>
        <v>0.13868613138686131</v>
      </c>
    </row>
    <row r="69" spans="1:19" ht="13.5">
      <c r="A69" s="199"/>
      <c r="B69" s="160" t="s">
        <v>60</v>
      </c>
      <c r="C69" s="161">
        <v>4</v>
      </c>
      <c r="D69" s="162">
        <v>6.7796610169491525E-2</v>
      </c>
      <c r="E69" s="163">
        <v>40</v>
      </c>
      <c r="F69" s="162">
        <v>0.67796610169491522</v>
      </c>
      <c r="G69" s="163">
        <v>14</v>
      </c>
      <c r="H69" s="162">
        <v>0.23728813559322035</v>
      </c>
      <c r="I69" s="163">
        <v>1</v>
      </c>
      <c r="J69" s="162">
        <v>1.6949152542372881E-2</v>
      </c>
      <c r="K69" s="163"/>
      <c r="L69" s="141">
        <v>0</v>
      </c>
      <c r="M69" s="163"/>
      <c r="N69" s="182">
        <v>0</v>
      </c>
      <c r="O69" s="161">
        <v>59</v>
      </c>
      <c r="P69" s="171">
        <v>1</v>
      </c>
      <c r="R69" s="174">
        <f t="shared" si="0"/>
        <v>15</v>
      </c>
      <c r="S69" s="178">
        <f t="shared" si="1"/>
        <v>0.25423728813559321</v>
      </c>
    </row>
    <row r="70" spans="1:19" ht="13.5">
      <c r="A70" s="199"/>
      <c r="B70" s="160" t="s">
        <v>61</v>
      </c>
      <c r="C70" s="161">
        <v>28</v>
      </c>
      <c r="D70" s="162">
        <v>0.11382113821138211</v>
      </c>
      <c r="E70" s="163">
        <v>164</v>
      </c>
      <c r="F70" s="162">
        <v>0.66666666666666663</v>
      </c>
      <c r="G70" s="163">
        <v>46</v>
      </c>
      <c r="H70" s="162">
        <v>0.18699186991869918</v>
      </c>
      <c r="I70" s="163">
        <v>8</v>
      </c>
      <c r="J70" s="162">
        <v>3.2520325203252036E-2</v>
      </c>
      <c r="K70" s="163"/>
      <c r="L70" s="141">
        <v>0</v>
      </c>
      <c r="M70" s="163"/>
      <c r="N70" s="182">
        <v>0</v>
      </c>
      <c r="O70" s="161">
        <v>246</v>
      </c>
      <c r="P70" s="171">
        <v>1</v>
      </c>
      <c r="R70" s="174">
        <f t="shared" si="0"/>
        <v>54</v>
      </c>
      <c r="S70" s="178">
        <f t="shared" si="1"/>
        <v>0.21951219512195122</v>
      </c>
    </row>
    <row r="71" spans="1:19" ht="13.5">
      <c r="A71" s="199"/>
      <c r="B71" s="160" t="s">
        <v>62</v>
      </c>
      <c r="C71" s="161">
        <v>28</v>
      </c>
      <c r="D71" s="162">
        <v>7.8431372549019607E-2</v>
      </c>
      <c r="E71" s="163">
        <v>262</v>
      </c>
      <c r="F71" s="162">
        <v>0.73389355742296913</v>
      </c>
      <c r="G71" s="163">
        <v>52</v>
      </c>
      <c r="H71" s="162">
        <v>0.14565826330532214</v>
      </c>
      <c r="I71" s="163">
        <v>15</v>
      </c>
      <c r="J71" s="162">
        <v>4.2016806722689079E-2</v>
      </c>
      <c r="K71" s="163"/>
      <c r="L71" s="141">
        <v>0</v>
      </c>
      <c r="M71" s="163"/>
      <c r="N71" s="182">
        <v>0</v>
      </c>
      <c r="O71" s="161">
        <v>357</v>
      </c>
      <c r="P71" s="171">
        <v>1</v>
      </c>
      <c r="R71" s="174">
        <f t="shared" si="0"/>
        <v>67</v>
      </c>
      <c r="S71" s="178">
        <f t="shared" si="1"/>
        <v>0.1876750700280112</v>
      </c>
    </row>
    <row r="72" spans="1:19" ht="13.5">
      <c r="A72" s="199"/>
      <c r="B72" s="160" t="s">
        <v>63</v>
      </c>
      <c r="C72" s="161">
        <v>17</v>
      </c>
      <c r="D72" s="162">
        <v>0.10119047619047619</v>
      </c>
      <c r="E72" s="163">
        <v>105</v>
      </c>
      <c r="F72" s="162">
        <v>0.625</v>
      </c>
      <c r="G72" s="163">
        <v>40</v>
      </c>
      <c r="H72" s="162">
        <v>0.23809523809523808</v>
      </c>
      <c r="I72" s="163">
        <v>5</v>
      </c>
      <c r="J72" s="162">
        <v>2.976190476190476E-2</v>
      </c>
      <c r="K72" s="163">
        <v>1</v>
      </c>
      <c r="L72" s="141">
        <v>5.9523809523809521E-3</v>
      </c>
      <c r="M72" s="163"/>
      <c r="N72" s="182">
        <v>0</v>
      </c>
      <c r="O72" s="161">
        <v>168</v>
      </c>
      <c r="P72" s="171">
        <v>1</v>
      </c>
      <c r="R72" s="174">
        <f t="shared" si="0"/>
        <v>46</v>
      </c>
      <c r="S72" s="178">
        <f t="shared" si="1"/>
        <v>0.27380952380952384</v>
      </c>
    </row>
    <row r="73" spans="1:19" ht="13.5">
      <c r="A73" s="199"/>
      <c r="B73" s="160" t="s">
        <v>64</v>
      </c>
      <c r="C73" s="161">
        <v>22</v>
      </c>
      <c r="D73" s="162">
        <v>9.2436974789915971E-2</v>
      </c>
      <c r="E73" s="163">
        <v>177</v>
      </c>
      <c r="F73" s="162">
        <v>0.74369747899159666</v>
      </c>
      <c r="G73" s="163">
        <v>37</v>
      </c>
      <c r="H73" s="162">
        <v>0.15546218487394958</v>
      </c>
      <c r="I73" s="163">
        <v>2</v>
      </c>
      <c r="J73" s="162">
        <v>8.4033613445378148E-3</v>
      </c>
      <c r="K73" s="163"/>
      <c r="L73" s="141">
        <v>0</v>
      </c>
      <c r="M73" s="163"/>
      <c r="N73" s="182">
        <v>0</v>
      </c>
      <c r="O73" s="161">
        <v>238</v>
      </c>
      <c r="P73" s="171">
        <v>1</v>
      </c>
      <c r="R73" s="174">
        <f t="shared" si="0"/>
        <v>39</v>
      </c>
      <c r="S73" s="178">
        <f t="shared" si="1"/>
        <v>0.1638655462184874</v>
      </c>
    </row>
    <row r="74" spans="1:19" ht="13.5">
      <c r="A74" s="199"/>
      <c r="B74" s="160" t="s">
        <v>65</v>
      </c>
      <c r="C74" s="161">
        <v>40</v>
      </c>
      <c r="D74" s="162">
        <v>9.5011876484560567E-2</v>
      </c>
      <c r="E74" s="163">
        <v>288</v>
      </c>
      <c r="F74" s="162">
        <v>0.68408551068883605</v>
      </c>
      <c r="G74" s="163">
        <v>78</v>
      </c>
      <c r="H74" s="162">
        <v>0.18527315914489312</v>
      </c>
      <c r="I74" s="163">
        <v>11</v>
      </c>
      <c r="J74" s="162">
        <v>2.6128266033254157E-2</v>
      </c>
      <c r="K74" s="163">
        <v>4</v>
      </c>
      <c r="L74" s="141">
        <v>9.5011876484560574E-3</v>
      </c>
      <c r="M74" s="163"/>
      <c r="N74" s="182">
        <v>0</v>
      </c>
      <c r="O74" s="161">
        <v>421</v>
      </c>
      <c r="P74" s="171">
        <v>1</v>
      </c>
      <c r="R74" s="174">
        <f t="shared" si="0"/>
        <v>93</v>
      </c>
      <c r="S74" s="178">
        <f t="shared" si="1"/>
        <v>0.22090261282660331</v>
      </c>
    </row>
    <row r="75" spans="1:19" ht="13.5">
      <c r="A75" s="199"/>
      <c r="B75" s="160" t="s">
        <v>66</v>
      </c>
      <c r="C75" s="161">
        <v>36</v>
      </c>
      <c r="D75" s="162">
        <v>9.1139240506329114E-2</v>
      </c>
      <c r="E75" s="163">
        <v>280</v>
      </c>
      <c r="F75" s="162">
        <v>0.70886075949367089</v>
      </c>
      <c r="G75" s="163">
        <v>70</v>
      </c>
      <c r="H75" s="162">
        <v>0.17721518987341772</v>
      </c>
      <c r="I75" s="163">
        <v>9</v>
      </c>
      <c r="J75" s="162">
        <v>2.2784810126582278E-2</v>
      </c>
      <c r="K75" s="163"/>
      <c r="L75" s="141">
        <v>0</v>
      </c>
      <c r="M75" s="163"/>
      <c r="N75" s="182">
        <v>0</v>
      </c>
      <c r="O75" s="161">
        <v>395</v>
      </c>
      <c r="P75" s="171">
        <v>1</v>
      </c>
      <c r="R75" s="174">
        <f t="shared" si="0"/>
        <v>79</v>
      </c>
      <c r="S75" s="178">
        <f t="shared" si="1"/>
        <v>0.2</v>
      </c>
    </row>
    <row r="76" spans="1:19" ht="13.5">
      <c r="A76" s="199"/>
      <c r="B76" s="160" t="s">
        <v>67</v>
      </c>
      <c r="C76" s="161">
        <v>10</v>
      </c>
      <c r="D76" s="162">
        <v>5.0251256281407038E-2</v>
      </c>
      <c r="E76" s="163">
        <v>144</v>
      </c>
      <c r="F76" s="162">
        <v>0.72361809045226133</v>
      </c>
      <c r="G76" s="163">
        <v>40</v>
      </c>
      <c r="H76" s="162">
        <v>0.20100502512562815</v>
      </c>
      <c r="I76" s="163">
        <v>4</v>
      </c>
      <c r="J76" s="162">
        <v>2.0100502512562814E-2</v>
      </c>
      <c r="K76" s="163"/>
      <c r="L76" s="141">
        <v>0</v>
      </c>
      <c r="M76" s="163">
        <v>1</v>
      </c>
      <c r="N76" s="182">
        <v>5.0251256281407036E-3</v>
      </c>
      <c r="O76" s="161">
        <v>199</v>
      </c>
      <c r="P76" s="171">
        <v>1</v>
      </c>
      <c r="R76" s="174">
        <f t="shared" si="0"/>
        <v>45</v>
      </c>
      <c r="S76" s="178">
        <f t="shared" si="1"/>
        <v>0.22613065326633167</v>
      </c>
    </row>
    <row r="77" spans="1:19" ht="13.5">
      <c r="A77" s="200"/>
      <c r="B77" s="2" t="s">
        <v>68</v>
      </c>
      <c r="C77" s="164">
        <v>18</v>
      </c>
      <c r="D77" s="165">
        <v>0.13432835820895522</v>
      </c>
      <c r="E77" s="166">
        <v>93</v>
      </c>
      <c r="F77" s="165">
        <v>0.69402985074626866</v>
      </c>
      <c r="G77" s="166">
        <v>22</v>
      </c>
      <c r="H77" s="165">
        <v>0.16417910447761194</v>
      </c>
      <c r="I77" s="166">
        <v>1</v>
      </c>
      <c r="J77" s="165">
        <v>7.462686567164179E-3</v>
      </c>
      <c r="K77" s="166"/>
      <c r="L77" s="140">
        <v>0</v>
      </c>
      <c r="M77" s="166"/>
      <c r="N77" s="183">
        <v>0</v>
      </c>
      <c r="O77" s="164">
        <v>134</v>
      </c>
      <c r="P77" s="172">
        <v>0.99999999999999989</v>
      </c>
      <c r="R77" s="175">
        <f t="shared" si="0"/>
        <v>23</v>
      </c>
      <c r="S77" s="179">
        <f>R77/O77</f>
        <v>0.17164179104477612</v>
      </c>
    </row>
    <row r="82" spans="1:19" ht="17.25" customHeight="1">
      <c r="A82" s="10" t="s">
        <v>51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3.5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7.25" customHeight="1">
      <c r="A84" s="9" t="s">
        <v>52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</row>
    <row r="85" spans="1:19" ht="5.25" customHeight="1">
      <c r="A85" s="9"/>
    </row>
    <row r="86" spans="1:19" s="3" customFormat="1" ht="15" customHeight="1">
      <c r="A86" s="194" t="s">
        <v>12</v>
      </c>
      <c r="B86" s="195"/>
      <c r="C86" s="203" t="s">
        <v>31</v>
      </c>
      <c r="D86" s="204"/>
      <c r="E86" s="205" t="s">
        <v>32</v>
      </c>
      <c r="F86" s="205"/>
      <c r="G86" s="205" t="s">
        <v>34</v>
      </c>
      <c r="H86" s="205"/>
      <c r="I86" s="205" t="s">
        <v>35</v>
      </c>
      <c r="J86" s="205"/>
      <c r="K86" s="205" t="s">
        <v>36</v>
      </c>
      <c r="L86" s="206"/>
      <c r="M86" s="205" t="s">
        <v>37</v>
      </c>
      <c r="N86" s="206"/>
      <c r="O86" s="203" t="s">
        <v>1</v>
      </c>
      <c r="P86" s="207"/>
      <c r="Q86" s="40"/>
      <c r="R86" s="203" t="s">
        <v>33</v>
      </c>
      <c r="S86" s="207"/>
    </row>
    <row r="87" spans="1:19" s="3" customFormat="1" ht="17.25" customHeight="1">
      <c r="A87" s="208"/>
      <c r="B87" s="209"/>
      <c r="C87" s="196" t="s">
        <v>13</v>
      </c>
      <c r="D87" s="212"/>
      <c r="E87" s="202" t="s">
        <v>14</v>
      </c>
      <c r="F87" s="212"/>
      <c r="G87" s="202" t="s">
        <v>25</v>
      </c>
      <c r="H87" s="212"/>
      <c r="I87" s="202" t="s">
        <v>26</v>
      </c>
      <c r="J87" s="212"/>
      <c r="K87" s="202" t="s">
        <v>27</v>
      </c>
      <c r="L87" s="213"/>
      <c r="M87" s="201" t="s">
        <v>28</v>
      </c>
      <c r="N87" s="202"/>
      <c r="O87" s="196"/>
      <c r="P87" s="197"/>
      <c r="Q87" s="40"/>
      <c r="R87" s="196" t="s">
        <v>39</v>
      </c>
      <c r="S87" s="197"/>
    </row>
    <row r="88" spans="1:19" s="3" customFormat="1" ht="17.25" customHeight="1">
      <c r="A88" s="210"/>
      <c r="B88" s="211"/>
      <c r="C88" s="60" t="s">
        <v>2</v>
      </c>
      <c r="D88" s="61" t="s">
        <v>3</v>
      </c>
      <c r="E88" s="61" t="s">
        <v>2</v>
      </c>
      <c r="F88" s="61" t="s">
        <v>3</v>
      </c>
      <c r="G88" s="61" t="s">
        <v>2</v>
      </c>
      <c r="H88" s="61" t="s">
        <v>3</v>
      </c>
      <c r="I88" s="61" t="s">
        <v>2</v>
      </c>
      <c r="J88" s="61" t="s">
        <v>3</v>
      </c>
      <c r="K88" s="61" t="s">
        <v>2</v>
      </c>
      <c r="L88" s="61" t="s">
        <v>3</v>
      </c>
      <c r="M88" s="61" t="s">
        <v>2</v>
      </c>
      <c r="N88" s="190" t="s">
        <v>3</v>
      </c>
      <c r="O88" s="187" t="s">
        <v>2</v>
      </c>
      <c r="P88" s="186" t="s">
        <v>3</v>
      </c>
      <c r="Q88" s="40"/>
      <c r="R88" s="193" t="s">
        <v>4</v>
      </c>
      <c r="S88" s="189" t="s">
        <v>5</v>
      </c>
    </row>
    <row r="89" spans="1:19" ht="17.25" customHeight="1">
      <c r="A89" s="41" t="s">
        <v>15</v>
      </c>
      <c r="B89" s="42" t="s">
        <v>16</v>
      </c>
      <c r="C89" s="62">
        <v>224</v>
      </c>
      <c r="D89" s="17">
        <v>9.5481670929241258E-2</v>
      </c>
      <c r="E89" s="63">
        <v>1644</v>
      </c>
      <c r="F89" s="17">
        <v>0.70076726342710993</v>
      </c>
      <c r="G89" s="64">
        <v>409</v>
      </c>
      <c r="H89" s="17">
        <v>0.17433930093776642</v>
      </c>
      <c r="I89" s="64">
        <v>61</v>
      </c>
      <c r="J89" s="17">
        <v>2.6001705029838021E-2</v>
      </c>
      <c r="K89" s="64">
        <v>6</v>
      </c>
      <c r="L89" s="17">
        <v>2.5575447570332483E-3</v>
      </c>
      <c r="M89" s="64">
        <v>2</v>
      </c>
      <c r="N89" s="24">
        <v>8.5251491901108269E-4</v>
      </c>
      <c r="O89" s="65">
        <v>2346</v>
      </c>
      <c r="P89" s="22">
        <v>1</v>
      </c>
      <c r="Q89" s="23"/>
      <c r="R89" s="21">
        <v>478</v>
      </c>
      <c r="S89" s="24">
        <v>0.20375106564364875</v>
      </c>
    </row>
    <row r="90" spans="1:19" ht="17.25" customHeight="1">
      <c r="A90" s="215" t="s">
        <v>44</v>
      </c>
      <c r="B90" s="126" t="s">
        <v>16</v>
      </c>
      <c r="C90" s="66">
        <v>60</v>
      </c>
      <c r="D90" s="67">
        <v>5.4200542005420058E-2</v>
      </c>
      <c r="E90" s="68">
        <v>754</v>
      </c>
      <c r="F90" s="67">
        <v>0.68112014453477865</v>
      </c>
      <c r="G90" s="68">
        <v>255</v>
      </c>
      <c r="H90" s="67">
        <v>0.23035230352303523</v>
      </c>
      <c r="I90" s="68">
        <v>34</v>
      </c>
      <c r="J90" s="67">
        <v>3.071364046973803E-2</v>
      </c>
      <c r="K90" s="68">
        <v>4</v>
      </c>
      <c r="L90" s="67">
        <v>3.6133694670280035E-3</v>
      </c>
      <c r="M90" s="68">
        <v>0</v>
      </c>
      <c r="N90" s="69">
        <v>0</v>
      </c>
      <c r="O90" s="70">
        <v>1107</v>
      </c>
      <c r="P90" s="71">
        <v>1</v>
      </c>
      <c r="Q90" s="23"/>
      <c r="R90" s="72">
        <v>293</v>
      </c>
      <c r="S90" s="69">
        <v>0.26467931345980128</v>
      </c>
    </row>
    <row r="91" spans="1:19" ht="17.25" customHeight="1">
      <c r="A91" s="216"/>
      <c r="B91" s="44" t="s">
        <v>46</v>
      </c>
      <c r="C91" s="73">
        <v>49</v>
      </c>
      <c r="D91" s="29">
        <v>4.6889952153110051E-2</v>
      </c>
      <c r="E91" s="74">
        <v>712</v>
      </c>
      <c r="F91" s="29">
        <v>0.68133971291866025</v>
      </c>
      <c r="G91" s="74">
        <v>247</v>
      </c>
      <c r="H91" s="29">
        <v>0.23636363636363636</v>
      </c>
      <c r="I91" s="74">
        <v>33</v>
      </c>
      <c r="J91" s="29">
        <v>3.1578947368421054E-2</v>
      </c>
      <c r="K91" s="74">
        <v>4</v>
      </c>
      <c r="L91" s="29">
        <v>3.8277511961722489E-3</v>
      </c>
      <c r="M91" s="74">
        <v>0</v>
      </c>
      <c r="N91" s="32">
        <v>0</v>
      </c>
      <c r="O91" s="75">
        <v>1045</v>
      </c>
      <c r="P91" s="31">
        <v>1</v>
      </c>
      <c r="Q91" s="76"/>
      <c r="R91" s="30">
        <v>284</v>
      </c>
      <c r="S91" s="32">
        <v>0.27177033492822966</v>
      </c>
    </row>
    <row r="92" spans="1:19" ht="17.25" customHeight="1">
      <c r="A92" s="215" t="s">
        <v>45</v>
      </c>
      <c r="B92" s="43" t="s">
        <v>16</v>
      </c>
      <c r="C92" s="77">
        <v>164</v>
      </c>
      <c r="D92" s="78">
        <v>0.13236481033091202</v>
      </c>
      <c r="E92" s="79">
        <v>890</v>
      </c>
      <c r="F92" s="25">
        <v>0.71832122679580301</v>
      </c>
      <c r="G92" s="79">
        <v>154</v>
      </c>
      <c r="H92" s="25">
        <v>0.12429378531073447</v>
      </c>
      <c r="I92" s="79">
        <v>27</v>
      </c>
      <c r="J92" s="25">
        <v>2.1791767554479417E-2</v>
      </c>
      <c r="K92" s="79">
        <v>2</v>
      </c>
      <c r="L92" s="25">
        <v>1.6142050040355124E-3</v>
      </c>
      <c r="M92" s="79">
        <v>2</v>
      </c>
      <c r="N92" s="28">
        <v>1.6142050040355124E-3</v>
      </c>
      <c r="O92" s="80">
        <v>1239</v>
      </c>
      <c r="P92" s="27">
        <v>1</v>
      </c>
      <c r="Q92" s="76"/>
      <c r="R92" s="26">
        <v>185</v>
      </c>
      <c r="S92" s="28">
        <v>0.14931396287328491</v>
      </c>
    </row>
    <row r="93" spans="1:19" ht="17.25" customHeight="1">
      <c r="A93" s="216"/>
      <c r="B93" s="45" t="s">
        <v>46</v>
      </c>
      <c r="C93" s="81">
        <v>149</v>
      </c>
      <c r="D93" s="34">
        <v>0.12637828668363019</v>
      </c>
      <c r="E93" s="82">
        <v>846</v>
      </c>
      <c r="F93" s="34">
        <v>0.71755725190839692</v>
      </c>
      <c r="G93" s="82">
        <v>153</v>
      </c>
      <c r="H93" s="34">
        <v>0.12977099236641221</v>
      </c>
      <c r="I93" s="82">
        <v>27</v>
      </c>
      <c r="J93" s="34">
        <v>2.2900763358778626E-2</v>
      </c>
      <c r="K93" s="82">
        <v>2</v>
      </c>
      <c r="L93" s="34">
        <v>1.6963528413910093E-3</v>
      </c>
      <c r="M93" s="82">
        <v>2</v>
      </c>
      <c r="N93" s="39">
        <v>1.6963528413910093E-3</v>
      </c>
      <c r="O93" s="83">
        <v>1179</v>
      </c>
      <c r="P93" s="38">
        <v>1</v>
      </c>
      <c r="Q93" s="23"/>
      <c r="R93" s="37">
        <v>184</v>
      </c>
      <c r="S93" s="39">
        <v>0.15606446140797287</v>
      </c>
    </row>
    <row r="94" spans="1:19" ht="15" customHeight="1">
      <c r="A94" s="107"/>
      <c r="B94" s="122"/>
      <c r="C94" s="123"/>
      <c r="D94" s="110"/>
      <c r="E94" s="123"/>
      <c r="F94" s="110"/>
      <c r="G94" s="123"/>
      <c r="H94" s="110"/>
      <c r="I94" s="123"/>
      <c r="J94" s="110"/>
      <c r="K94" s="123"/>
      <c r="L94" s="110"/>
      <c r="M94" s="123"/>
      <c r="N94" s="110"/>
      <c r="O94" s="111"/>
      <c r="P94" s="112"/>
      <c r="Q94" s="23"/>
      <c r="R94" s="111"/>
      <c r="S94" s="110"/>
    </row>
    <row r="95" spans="1:19">
      <c r="A95" s="11"/>
      <c r="B95" s="11"/>
      <c r="C95" s="12"/>
      <c r="D95" s="13"/>
      <c r="E95" s="12"/>
      <c r="F95" s="14"/>
      <c r="G95" s="12"/>
      <c r="H95" s="14"/>
      <c r="I95" s="12"/>
      <c r="J95" s="14"/>
      <c r="K95" s="12"/>
      <c r="L95" s="14"/>
      <c r="M95" s="12"/>
      <c r="N95" s="14"/>
      <c r="O95" s="15"/>
      <c r="P95" s="14"/>
      <c r="Q95" s="15"/>
      <c r="R95" s="15"/>
      <c r="S95" s="15"/>
    </row>
    <row r="96" spans="1:19" ht="17.25" customHeight="1">
      <c r="A96" s="9" t="s">
        <v>53</v>
      </c>
    </row>
    <row r="97" spans="1:19" ht="5.25" customHeight="1">
      <c r="A97" s="9"/>
    </row>
    <row r="98" spans="1:19" s="3" customFormat="1" ht="15" customHeight="1">
      <c r="A98" s="194" t="s">
        <v>12</v>
      </c>
      <c r="B98" s="195"/>
      <c r="C98" s="217" t="s">
        <v>31</v>
      </c>
      <c r="D98" s="205"/>
      <c r="E98" s="205" t="s">
        <v>32</v>
      </c>
      <c r="F98" s="205"/>
      <c r="G98" s="205" t="s">
        <v>34</v>
      </c>
      <c r="H98" s="205"/>
      <c r="I98" s="205" t="s">
        <v>35</v>
      </c>
      <c r="J98" s="205"/>
      <c r="K98" s="205" t="s">
        <v>36</v>
      </c>
      <c r="L98" s="205"/>
      <c r="M98" s="205" t="s">
        <v>37</v>
      </c>
      <c r="N98" s="219"/>
      <c r="O98" s="223" t="s">
        <v>1</v>
      </c>
      <c r="P98" s="195"/>
      <c r="Q98" s="46"/>
      <c r="R98" s="217" t="s">
        <v>33</v>
      </c>
      <c r="S98" s="219"/>
    </row>
    <row r="99" spans="1:19" s="3" customFormat="1" ht="17.25" customHeight="1">
      <c r="A99" s="208"/>
      <c r="B99" s="209"/>
      <c r="C99" s="214" t="s">
        <v>6</v>
      </c>
      <c r="D99" s="201"/>
      <c r="E99" s="201" t="s">
        <v>7</v>
      </c>
      <c r="F99" s="201"/>
      <c r="G99" s="201" t="s">
        <v>25</v>
      </c>
      <c r="H99" s="201"/>
      <c r="I99" s="201" t="s">
        <v>26</v>
      </c>
      <c r="J99" s="201"/>
      <c r="K99" s="201" t="s">
        <v>27</v>
      </c>
      <c r="L99" s="201"/>
      <c r="M99" s="201" t="s">
        <v>28</v>
      </c>
      <c r="N99" s="222"/>
      <c r="O99" s="224"/>
      <c r="P99" s="211"/>
      <c r="Q99" s="46"/>
      <c r="R99" s="214" t="s">
        <v>38</v>
      </c>
      <c r="S99" s="222"/>
    </row>
    <row r="100" spans="1:19" s="3" customFormat="1" ht="17.25" customHeight="1">
      <c r="A100" s="210"/>
      <c r="B100" s="211"/>
      <c r="C100" s="47" t="s">
        <v>2</v>
      </c>
      <c r="D100" s="61" t="s">
        <v>3</v>
      </c>
      <c r="E100" s="61" t="s">
        <v>2</v>
      </c>
      <c r="F100" s="61" t="s">
        <v>3</v>
      </c>
      <c r="G100" s="61" t="s">
        <v>2</v>
      </c>
      <c r="H100" s="61" t="s">
        <v>3</v>
      </c>
      <c r="I100" s="61" t="s">
        <v>2</v>
      </c>
      <c r="J100" s="61" t="s">
        <v>3</v>
      </c>
      <c r="K100" s="61" t="s">
        <v>2</v>
      </c>
      <c r="L100" s="61" t="s">
        <v>3</v>
      </c>
      <c r="M100" s="187" t="s">
        <v>2</v>
      </c>
      <c r="N100" s="186" t="s">
        <v>3</v>
      </c>
      <c r="O100" s="187" t="s">
        <v>2</v>
      </c>
      <c r="P100" s="186" t="s">
        <v>3</v>
      </c>
      <c r="Q100" s="46"/>
      <c r="R100" s="188" t="s">
        <v>4</v>
      </c>
      <c r="S100" s="189" t="s">
        <v>5</v>
      </c>
    </row>
    <row r="101" spans="1:19" ht="17.25" customHeight="1">
      <c r="A101" s="41" t="s">
        <v>29</v>
      </c>
      <c r="B101" s="45" t="s">
        <v>47</v>
      </c>
      <c r="C101" s="49">
        <v>36.059784019544523</v>
      </c>
      <c r="D101" s="50">
        <v>9.8958333333333329E-2</v>
      </c>
      <c r="E101" s="51">
        <v>221.10341254089144</v>
      </c>
      <c r="F101" s="50">
        <v>0.60677083333333337</v>
      </c>
      <c r="G101" s="51">
        <v>98.68993521138502</v>
      </c>
      <c r="H101" s="50">
        <v>0.27083333333333331</v>
      </c>
      <c r="I101" s="51">
        <v>8.5404751625237036</v>
      </c>
      <c r="J101" s="50">
        <v>2.34375E-2</v>
      </c>
      <c r="K101" s="51">
        <v>0</v>
      </c>
      <c r="L101" s="50">
        <v>0</v>
      </c>
      <c r="M101" s="53">
        <v>0</v>
      </c>
      <c r="N101" s="52">
        <v>0</v>
      </c>
      <c r="O101" s="53">
        <v>364.39360693434469</v>
      </c>
      <c r="P101" s="54">
        <v>1</v>
      </c>
      <c r="Q101" s="23"/>
      <c r="R101" s="49">
        <v>107.23041037390873</v>
      </c>
      <c r="S101" s="56">
        <v>0.29427083333333331</v>
      </c>
    </row>
    <row r="102" spans="1:19" ht="17.25" customHeight="1">
      <c r="A102" s="125" t="s">
        <v>30</v>
      </c>
      <c r="B102" s="45" t="s">
        <v>47</v>
      </c>
      <c r="C102" s="49">
        <v>90.139489158382474</v>
      </c>
      <c r="D102" s="50">
        <v>0.23148148148148148</v>
      </c>
      <c r="E102" s="51">
        <v>219.94035354645322</v>
      </c>
      <c r="F102" s="50">
        <v>0.56481481481481477</v>
      </c>
      <c r="G102" s="51">
        <v>64.900432194035375</v>
      </c>
      <c r="H102" s="50">
        <v>0.16666666666666663</v>
      </c>
      <c r="I102" s="51">
        <v>13.52092337375737</v>
      </c>
      <c r="J102" s="50">
        <v>3.4722222222222217E-2</v>
      </c>
      <c r="K102" s="51">
        <v>0.90139489158382469</v>
      </c>
      <c r="L102" s="50">
        <v>2.3148148148148147E-3</v>
      </c>
      <c r="M102" s="53">
        <v>0</v>
      </c>
      <c r="N102" s="52">
        <v>0</v>
      </c>
      <c r="O102" s="53">
        <v>389.40259316421231</v>
      </c>
      <c r="P102" s="54">
        <v>1</v>
      </c>
      <c r="Q102" s="23"/>
      <c r="R102" s="49">
        <v>79.322750459376564</v>
      </c>
      <c r="S102" s="56">
        <v>0.20370370370370366</v>
      </c>
    </row>
    <row r="103" spans="1:19">
      <c r="A103" s="11"/>
      <c r="B103" s="11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>
      <c r="A104" s="11"/>
      <c r="B104" s="11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7.25" customHeight="1">
      <c r="A105" s="9" t="s">
        <v>54</v>
      </c>
    </row>
    <row r="106" spans="1:19" ht="5.25" customHeight="1">
      <c r="A106" s="9"/>
    </row>
    <row r="107" spans="1:19" s="3" customFormat="1" ht="15" customHeight="1">
      <c r="A107" s="194" t="s">
        <v>12</v>
      </c>
      <c r="B107" s="195"/>
      <c r="C107" s="203" t="s">
        <v>31</v>
      </c>
      <c r="D107" s="204"/>
      <c r="E107" s="205" t="s">
        <v>32</v>
      </c>
      <c r="F107" s="205"/>
      <c r="G107" s="205" t="s">
        <v>34</v>
      </c>
      <c r="H107" s="205"/>
      <c r="I107" s="205" t="s">
        <v>35</v>
      </c>
      <c r="J107" s="205"/>
      <c r="K107" s="205" t="s">
        <v>36</v>
      </c>
      <c r="L107" s="205"/>
      <c r="M107" s="218" t="s">
        <v>37</v>
      </c>
      <c r="N107" s="219"/>
      <c r="O107" s="194" t="s">
        <v>1</v>
      </c>
      <c r="P107" s="195"/>
      <c r="Q107" s="46"/>
      <c r="R107" s="226" t="s">
        <v>33</v>
      </c>
      <c r="S107" s="227"/>
    </row>
    <row r="108" spans="1:19" s="3" customFormat="1" ht="17.25" customHeight="1">
      <c r="A108" s="208"/>
      <c r="B108" s="209"/>
      <c r="C108" s="196" t="s">
        <v>8</v>
      </c>
      <c r="D108" s="212"/>
      <c r="E108" s="201" t="s">
        <v>9</v>
      </c>
      <c r="F108" s="201"/>
      <c r="G108" s="201" t="s">
        <v>25</v>
      </c>
      <c r="H108" s="201"/>
      <c r="I108" s="201" t="s">
        <v>26</v>
      </c>
      <c r="J108" s="201"/>
      <c r="K108" s="201" t="s">
        <v>27</v>
      </c>
      <c r="L108" s="201"/>
      <c r="M108" s="212" t="s">
        <v>28</v>
      </c>
      <c r="N108" s="222"/>
      <c r="O108" s="208"/>
      <c r="P108" s="209"/>
      <c r="Q108" s="46"/>
      <c r="R108" s="214" t="s">
        <v>38</v>
      </c>
      <c r="S108" s="222"/>
    </row>
    <row r="109" spans="1:19" s="3" customFormat="1" ht="17.25" customHeight="1">
      <c r="A109" s="210"/>
      <c r="B109" s="211"/>
      <c r="C109" s="47" t="s">
        <v>2</v>
      </c>
      <c r="D109" s="48" t="s">
        <v>3</v>
      </c>
      <c r="E109" s="48" t="s">
        <v>2</v>
      </c>
      <c r="F109" s="48" t="s">
        <v>3</v>
      </c>
      <c r="G109" s="48" t="s">
        <v>2</v>
      </c>
      <c r="H109" s="48" t="s">
        <v>3</v>
      </c>
      <c r="I109" s="48" t="s">
        <v>2</v>
      </c>
      <c r="J109" s="48" t="s">
        <v>3</v>
      </c>
      <c r="K109" s="48" t="s">
        <v>2</v>
      </c>
      <c r="L109" s="48" t="s">
        <v>3</v>
      </c>
      <c r="M109" s="187" t="s">
        <v>2</v>
      </c>
      <c r="N109" s="185" t="s">
        <v>3</v>
      </c>
      <c r="O109" s="60" t="s">
        <v>2</v>
      </c>
      <c r="P109" s="190" t="s">
        <v>3</v>
      </c>
      <c r="Q109" s="46"/>
      <c r="R109" s="191" t="s">
        <v>4</v>
      </c>
      <c r="S109" s="192" t="s">
        <v>5</v>
      </c>
    </row>
    <row r="110" spans="1:19" ht="17.25" customHeight="1">
      <c r="A110" s="41" t="s">
        <v>29</v>
      </c>
      <c r="B110" s="45" t="s">
        <v>48</v>
      </c>
      <c r="C110" s="49">
        <v>65.048236459569424</v>
      </c>
      <c r="D110" s="50">
        <v>0.35880398671096347</v>
      </c>
      <c r="E110" s="51">
        <v>81.912594060198529</v>
      </c>
      <c r="F110" s="50">
        <v>0.45182724252491691</v>
      </c>
      <c r="G110" s="51">
        <v>31.921819744047959</v>
      </c>
      <c r="H110" s="50">
        <v>0.17607973421926912</v>
      </c>
      <c r="I110" s="51">
        <v>2.4091939429470157</v>
      </c>
      <c r="J110" s="50">
        <v>1.3289036544850499E-2</v>
      </c>
      <c r="K110" s="51">
        <v>0</v>
      </c>
      <c r="L110" s="59">
        <v>0</v>
      </c>
      <c r="M110" s="84">
        <v>0</v>
      </c>
      <c r="N110" s="52">
        <v>0</v>
      </c>
      <c r="O110" s="53">
        <v>181.29184420676293</v>
      </c>
      <c r="P110" s="85">
        <v>1</v>
      </c>
      <c r="Q110" s="23"/>
      <c r="R110" s="49">
        <v>34.331013686994972</v>
      </c>
      <c r="S110" s="56">
        <v>0.18936877076411959</v>
      </c>
    </row>
    <row r="111" spans="1:19" ht="17.25" customHeight="1">
      <c r="A111" s="125" t="s">
        <v>30</v>
      </c>
      <c r="B111" s="45" t="s">
        <v>48</v>
      </c>
      <c r="C111" s="49">
        <v>115.50881998441267</v>
      </c>
      <c r="D111" s="50">
        <v>0.43956043956043961</v>
      </c>
      <c r="E111" s="51">
        <v>103.9579379859714</v>
      </c>
      <c r="F111" s="50">
        <v>0.39560439560439564</v>
      </c>
      <c r="G111" s="51">
        <v>37.540366494934112</v>
      </c>
      <c r="H111" s="50">
        <v>0.14285714285714285</v>
      </c>
      <c r="I111" s="51">
        <v>3.6096506245128959</v>
      </c>
      <c r="J111" s="50">
        <v>1.3736263736263738E-2</v>
      </c>
      <c r="K111" s="51">
        <v>0.72193012490257913</v>
      </c>
      <c r="L111" s="59">
        <v>2.7472527472527475E-3</v>
      </c>
      <c r="M111" s="51">
        <v>1.4438602498051583</v>
      </c>
      <c r="N111" s="52">
        <v>5.4945054945054949E-3</v>
      </c>
      <c r="O111" s="53">
        <v>262.78256546453878</v>
      </c>
      <c r="P111" s="85">
        <v>1</v>
      </c>
      <c r="Q111" s="23"/>
      <c r="R111" s="49">
        <v>43.31580749415474</v>
      </c>
      <c r="S111" s="56">
        <v>0.16483516483516483</v>
      </c>
    </row>
    <row r="112" spans="1:19">
      <c r="A112" s="11"/>
      <c r="B112" s="11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>
      <c r="A113" s="11"/>
      <c r="B113" s="11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7.25" customHeight="1">
      <c r="A114" s="9" t="s">
        <v>55</v>
      </c>
    </row>
    <row r="115" spans="1:19" ht="5.25" customHeight="1">
      <c r="A115" s="9"/>
    </row>
    <row r="116" spans="1:19" s="3" customFormat="1" ht="27" customHeight="1">
      <c r="A116" s="194" t="s">
        <v>12</v>
      </c>
      <c r="B116" s="195"/>
      <c r="C116" s="220" t="s">
        <v>58</v>
      </c>
      <c r="D116" s="221"/>
      <c r="E116" s="230" t="s">
        <v>32</v>
      </c>
      <c r="F116" s="221"/>
      <c r="G116" s="230" t="s">
        <v>34</v>
      </c>
      <c r="H116" s="221"/>
      <c r="I116" s="230" t="s">
        <v>35</v>
      </c>
      <c r="J116" s="221"/>
      <c r="K116" s="230" t="s">
        <v>36</v>
      </c>
      <c r="L116" s="221"/>
      <c r="M116" s="230" t="s">
        <v>37</v>
      </c>
      <c r="N116" s="223"/>
      <c r="O116" s="194" t="s">
        <v>1</v>
      </c>
      <c r="P116" s="195"/>
      <c r="Q116" s="46"/>
      <c r="R116" s="194" t="s">
        <v>33</v>
      </c>
      <c r="S116" s="195"/>
    </row>
    <row r="117" spans="1:19" s="3" customFormat="1" ht="17.25" customHeight="1">
      <c r="A117" s="208"/>
      <c r="B117" s="209"/>
      <c r="C117" s="214" t="s">
        <v>10</v>
      </c>
      <c r="D117" s="201"/>
      <c r="E117" s="201" t="s">
        <v>11</v>
      </c>
      <c r="F117" s="201"/>
      <c r="G117" s="201" t="s">
        <v>25</v>
      </c>
      <c r="H117" s="201"/>
      <c r="I117" s="201" t="s">
        <v>26</v>
      </c>
      <c r="J117" s="201"/>
      <c r="K117" s="201" t="s">
        <v>27</v>
      </c>
      <c r="L117" s="201"/>
      <c r="M117" s="201" t="s">
        <v>28</v>
      </c>
      <c r="N117" s="222"/>
      <c r="O117" s="208"/>
      <c r="P117" s="209"/>
      <c r="Q117" s="46"/>
      <c r="R117" s="196" t="s">
        <v>38</v>
      </c>
      <c r="S117" s="197"/>
    </row>
    <row r="118" spans="1:19" s="3" customFormat="1" ht="17.25" customHeight="1">
      <c r="A118" s="210"/>
      <c r="B118" s="211"/>
      <c r="C118" s="60" t="s">
        <v>2</v>
      </c>
      <c r="D118" s="61" t="s">
        <v>3</v>
      </c>
      <c r="E118" s="61" t="s">
        <v>2</v>
      </c>
      <c r="F118" s="61" t="s">
        <v>3</v>
      </c>
      <c r="G118" s="61" t="s">
        <v>2</v>
      </c>
      <c r="H118" s="61" t="s">
        <v>3</v>
      </c>
      <c r="I118" s="61" t="s">
        <v>2</v>
      </c>
      <c r="J118" s="61" t="s">
        <v>3</v>
      </c>
      <c r="K118" s="61" t="s">
        <v>2</v>
      </c>
      <c r="L118" s="61" t="s">
        <v>3</v>
      </c>
      <c r="M118" s="61" t="s">
        <v>2</v>
      </c>
      <c r="N118" s="190" t="s">
        <v>3</v>
      </c>
      <c r="O118" s="60" t="s">
        <v>2</v>
      </c>
      <c r="P118" s="190" t="s">
        <v>3</v>
      </c>
      <c r="Q118" s="46"/>
      <c r="R118" s="193" t="s">
        <v>4</v>
      </c>
      <c r="S118" s="189" t="s">
        <v>5</v>
      </c>
    </row>
    <row r="119" spans="1:19" ht="17.25" customHeight="1">
      <c r="A119" s="228" t="s">
        <v>0</v>
      </c>
      <c r="B119" s="127" t="s">
        <v>49</v>
      </c>
      <c r="C119" s="49">
        <v>136.57750985271232</v>
      </c>
      <c r="D119" s="50">
        <v>0.21666666666666667</v>
      </c>
      <c r="E119" s="51">
        <v>367.70868037268701</v>
      </c>
      <c r="F119" s="50">
        <v>0.58333333333333337</v>
      </c>
      <c r="G119" s="51">
        <v>110.31260411180611</v>
      </c>
      <c r="H119" s="50">
        <v>0.17500000000000002</v>
      </c>
      <c r="I119" s="51">
        <v>13.132452870453108</v>
      </c>
      <c r="J119" s="50">
        <v>2.0833333333333332E-2</v>
      </c>
      <c r="K119" s="51">
        <v>1.3132452870453108</v>
      </c>
      <c r="L119" s="50">
        <v>2.0833333333333333E-3</v>
      </c>
      <c r="M119" s="51">
        <v>1.3132452870453108</v>
      </c>
      <c r="N119" s="52">
        <v>2.0833333333333333E-3</v>
      </c>
      <c r="O119" s="53">
        <v>630.35773778174917</v>
      </c>
      <c r="P119" s="54">
        <v>1</v>
      </c>
      <c r="Q119" s="23"/>
      <c r="R119" s="49">
        <v>126.07154755634983</v>
      </c>
      <c r="S119" s="56">
        <v>0.19999999999999998</v>
      </c>
    </row>
    <row r="120" spans="1:19" ht="17.25" customHeight="1">
      <c r="A120" s="228"/>
      <c r="B120" s="44" t="s">
        <v>50</v>
      </c>
      <c r="C120" s="49">
        <v>78.065529271480244</v>
      </c>
      <c r="D120" s="50">
        <v>0.26618705035971224</v>
      </c>
      <c r="E120" s="51">
        <v>163.86728216445852</v>
      </c>
      <c r="F120" s="50">
        <v>0.55875299760191843</v>
      </c>
      <c r="G120" s="51">
        <v>44.307462559488783</v>
      </c>
      <c r="H120" s="50">
        <v>0.15107913669064749</v>
      </c>
      <c r="I120" s="51">
        <v>4.9230513954987538</v>
      </c>
      <c r="J120" s="50">
        <v>1.6786570743405275E-2</v>
      </c>
      <c r="K120" s="51">
        <v>0.70329305649982199</v>
      </c>
      <c r="L120" s="50">
        <v>2.3980815347721821E-3</v>
      </c>
      <c r="M120" s="51">
        <v>1.406586112999644</v>
      </c>
      <c r="N120" s="52">
        <v>4.7961630695443642E-3</v>
      </c>
      <c r="O120" s="53">
        <v>293.27320456042577</v>
      </c>
      <c r="P120" s="54">
        <v>1</v>
      </c>
      <c r="Q120" s="23"/>
      <c r="R120" s="49">
        <v>51.340393124487001</v>
      </c>
      <c r="S120" s="56">
        <v>0.1750599520383693</v>
      </c>
    </row>
    <row r="121" spans="1:19" ht="17.25" customHeight="1">
      <c r="A121" s="229" t="s">
        <v>29</v>
      </c>
      <c r="B121" s="127" t="s">
        <v>49</v>
      </c>
      <c r="C121" s="86">
        <v>49.228655214337174</v>
      </c>
      <c r="D121" s="87">
        <v>0.18202247191011234</v>
      </c>
      <c r="E121" s="88">
        <v>161.05671150369568</v>
      </c>
      <c r="F121" s="87">
        <v>0.59550561797752799</v>
      </c>
      <c r="G121" s="88">
        <v>53.482983442736682</v>
      </c>
      <c r="H121" s="87">
        <v>0.19775280898876402</v>
      </c>
      <c r="I121" s="88">
        <v>6.6853729303420852</v>
      </c>
      <c r="J121" s="87">
        <v>2.4719101123595502E-2</v>
      </c>
      <c r="K121" s="88">
        <v>0</v>
      </c>
      <c r="L121" s="87">
        <v>0</v>
      </c>
      <c r="M121" s="88">
        <v>0</v>
      </c>
      <c r="N121" s="89">
        <v>0</v>
      </c>
      <c r="O121" s="90">
        <v>270.45372309111167</v>
      </c>
      <c r="P121" s="91">
        <v>1</v>
      </c>
      <c r="Q121" s="23"/>
      <c r="R121" s="86">
        <v>60.168356373078765</v>
      </c>
      <c r="S121" s="92">
        <v>0.22247191011235951</v>
      </c>
    </row>
    <row r="122" spans="1:19" ht="17.25" customHeight="1">
      <c r="A122" s="229"/>
      <c r="B122" s="44" t="s">
        <v>50</v>
      </c>
      <c r="C122" s="93">
        <v>28.400417829911145</v>
      </c>
      <c r="D122" s="94">
        <v>0.25520833333333331</v>
      </c>
      <c r="E122" s="95">
        <v>64.335640390206876</v>
      </c>
      <c r="F122" s="94">
        <v>0.578125</v>
      </c>
      <c r="G122" s="95">
        <v>17.38801091627213</v>
      </c>
      <c r="H122" s="94">
        <v>0.15625</v>
      </c>
      <c r="I122" s="95">
        <v>1.1592007277514753</v>
      </c>
      <c r="J122" s="94">
        <v>1.0416666666666666E-2</v>
      </c>
      <c r="K122" s="95">
        <v>0</v>
      </c>
      <c r="L122" s="94">
        <v>0</v>
      </c>
      <c r="M122" s="95">
        <v>0</v>
      </c>
      <c r="N122" s="96">
        <v>0</v>
      </c>
      <c r="O122" s="97">
        <v>111.28326986414163</v>
      </c>
      <c r="P122" s="98">
        <v>1</v>
      </c>
      <c r="Q122" s="23"/>
      <c r="R122" s="93">
        <v>18.547211644023605</v>
      </c>
      <c r="S122" s="99">
        <v>0.16666666666666666</v>
      </c>
    </row>
    <row r="123" spans="1:19" ht="17.25" customHeight="1">
      <c r="A123" s="229" t="s">
        <v>30</v>
      </c>
      <c r="B123" s="128" t="s">
        <v>49</v>
      </c>
      <c r="C123" s="100">
        <v>88.720146144009277</v>
      </c>
      <c r="D123" s="101">
        <v>0.24660194174757283</v>
      </c>
      <c r="E123" s="102">
        <v>206.08222923214751</v>
      </c>
      <c r="F123" s="101">
        <v>0.57281553398058249</v>
      </c>
      <c r="G123" s="102">
        <v>55.886706232446784</v>
      </c>
      <c r="H123" s="101">
        <v>0.1553398058252427</v>
      </c>
      <c r="I123" s="102">
        <v>6.2872544511502637</v>
      </c>
      <c r="J123" s="101">
        <v>1.7475728155339806E-2</v>
      </c>
      <c r="K123" s="102">
        <v>1.3971676558111696</v>
      </c>
      <c r="L123" s="101">
        <v>3.8834951456310678E-3</v>
      </c>
      <c r="M123" s="102">
        <v>1.3971676558111696</v>
      </c>
      <c r="N123" s="103">
        <v>3.8834951456310678E-3</v>
      </c>
      <c r="O123" s="104">
        <v>359.77067137137618</v>
      </c>
      <c r="P123" s="105">
        <v>1</v>
      </c>
      <c r="Q123" s="23"/>
      <c r="R123" s="100">
        <v>64.968295995219378</v>
      </c>
      <c r="S123" s="106">
        <v>0.18058252427184462</v>
      </c>
    </row>
    <row r="124" spans="1:19" ht="17.25" customHeight="1">
      <c r="A124" s="229"/>
      <c r="B124" s="45" t="s">
        <v>50</v>
      </c>
      <c r="C124" s="49">
        <v>50.139446028066658</v>
      </c>
      <c r="D124" s="50">
        <v>0.27555555555555555</v>
      </c>
      <c r="E124" s="51">
        <v>98.661490571356978</v>
      </c>
      <c r="F124" s="50">
        <v>0.54222222222222216</v>
      </c>
      <c r="G124" s="51">
        <v>26.687124498809673</v>
      </c>
      <c r="H124" s="50">
        <v>0.14666666666666667</v>
      </c>
      <c r="I124" s="51">
        <v>4.0435037119408594</v>
      </c>
      <c r="J124" s="50">
        <v>2.222222222222222E-2</v>
      </c>
      <c r="K124" s="51">
        <v>0.80870074238817191</v>
      </c>
      <c r="L124" s="50">
        <v>4.4444444444444444E-3</v>
      </c>
      <c r="M124" s="51">
        <v>1.6174014847763438</v>
      </c>
      <c r="N124" s="52">
        <v>8.8888888888888889E-3</v>
      </c>
      <c r="O124" s="53">
        <v>181.95766703733869</v>
      </c>
      <c r="P124" s="54">
        <v>1</v>
      </c>
      <c r="Q124" s="23"/>
      <c r="R124" s="49">
        <v>33.156730437915044</v>
      </c>
      <c r="S124" s="56">
        <v>0.18222222222222217</v>
      </c>
    </row>
  </sheetData>
  <mergeCells count="155">
    <mergeCell ref="A121:A122"/>
    <mergeCell ref="A123:A124"/>
    <mergeCell ref="M116:N116"/>
    <mergeCell ref="O116:P117"/>
    <mergeCell ref="R116:S116"/>
    <mergeCell ref="C117:D117"/>
    <mergeCell ref="E117:F117"/>
    <mergeCell ref="G117:H117"/>
    <mergeCell ref="I117:J117"/>
    <mergeCell ref="K117:L117"/>
    <mergeCell ref="M117:N117"/>
    <mergeCell ref="R117:S117"/>
    <mergeCell ref="A116:B118"/>
    <mergeCell ref="C116:D116"/>
    <mergeCell ref="E116:F116"/>
    <mergeCell ref="G116:H116"/>
    <mergeCell ref="I116:J116"/>
    <mergeCell ref="K116:L116"/>
    <mergeCell ref="A119:A120"/>
    <mergeCell ref="E108:F108"/>
    <mergeCell ref="G108:H108"/>
    <mergeCell ref="I108:J108"/>
    <mergeCell ref="K108:L108"/>
    <mergeCell ref="M108:N108"/>
    <mergeCell ref="R108:S108"/>
    <mergeCell ref="M99:N99"/>
    <mergeCell ref="R99:S99"/>
    <mergeCell ref="G107:H107"/>
    <mergeCell ref="I107:J107"/>
    <mergeCell ref="K107:L107"/>
    <mergeCell ref="M107:N107"/>
    <mergeCell ref="O107:P108"/>
    <mergeCell ref="M98:N98"/>
    <mergeCell ref="O98:P99"/>
    <mergeCell ref="R98:S98"/>
    <mergeCell ref="C99:D99"/>
    <mergeCell ref="E99:F99"/>
    <mergeCell ref="G99:H99"/>
    <mergeCell ref="I99:J99"/>
    <mergeCell ref="K99:L99"/>
    <mergeCell ref="R107:S107"/>
    <mergeCell ref="O86:P87"/>
    <mergeCell ref="R86:S86"/>
    <mergeCell ref="C87:D87"/>
    <mergeCell ref="E87:F87"/>
    <mergeCell ref="G87:H87"/>
    <mergeCell ref="I87:J87"/>
    <mergeCell ref="K87:L87"/>
    <mergeCell ref="M87:N87"/>
    <mergeCell ref="R87:S87"/>
    <mergeCell ref="C86:D86"/>
    <mergeCell ref="E86:F86"/>
    <mergeCell ref="G86:H86"/>
    <mergeCell ref="I86:J86"/>
    <mergeCell ref="K86:L86"/>
    <mergeCell ref="M86:N86"/>
    <mergeCell ref="A58:A59"/>
    <mergeCell ref="M52:N52"/>
    <mergeCell ref="R52:S52"/>
    <mergeCell ref="C52:D52"/>
    <mergeCell ref="E52:F52"/>
    <mergeCell ref="G52:H52"/>
    <mergeCell ref="I52:J52"/>
    <mergeCell ref="O51:P52"/>
    <mergeCell ref="R51:S51"/>
    <mergeCell ref="M51:N51"/>
    <mergeCell ref="K51:L51"/>
    <mergeCell ref="I51:J51"/>
    <mergeCell ref="G51:H51"/>
    <mergeCell ref="E51:F51"/>
    <mergeCell ref="A54:A55"/>
    <mergeCell ref="A56:A57"/>
    <mergeCell ref="R42:S42"/>
    <mergeCell ref="C42:D42"/>
    <mergeCell ref="E42:F42"/>
    <mergeCell ref="G42:H42"/>
    <mergeCell ref="I42:J42"/>
    <mergeCell ref="K52:L52"/>
    <mergeCell ref="M43:N43"/>
    <mergeCell ref="R43:S43"/>
    <mergeCell ref="G43:H43"/>
    <mergeCell ref="I43:J43"/>
    <mergeCell ref="K43:L43"/>
    <mergeCell ref="O42:P43"/>
    <mergeCell ref="R5:S5"/>
    <mergeCell ref="A5:B7"/>
    <mergeCell ref="O5:P6"/>
    <mergeCell ref="C33:D33"/>
    <mergeCell ref="E33:F33"/>
    <mergeCell ref="G33:H33"/>
    <mergeCell ref="I33:J33"/>
    <mergeCell ref="K33:L33"/>
    <mergeCell ref="M33:N33"/>
    <mergeCell ref="R33:S33"/>
    <mergeCell ref="G5:H5"/>
    <mergeCell ref="I5:J5"/>
    <mergeCell ref="K5:L5"/>
    <mergeCell ref="M5:N5"/>
    <mergeCell ref="C5:D5"/>
    <mergeCell ref="E5:F5"/>
    <mergeCell ref="A9:A18"/>
    <mergeCell ref="A19:A28"/>
    <mergeCell ref="M6:N6"/>
    <mergeCell ref="R6:S6"/>
    <mergeCell ref="C6:D6"/>
    <mergeCell ref="E6:F6"/>
    <mergeCell ref="G6:H6"/>
    <mergeCell ref="I6:J6"/>
    <mergeCell ref="K6:L6"/>
    <mergeCell ref="M42:N42"/>
    <mergeCell ref="C51:D51"/>
    <mergeCell ref="A33:B35"/>
    <mergeCell ref="A42:B44"/>
    <mergeCell ref="A51:B53"/>
    <mergeCell ref="M34:N34"/>
    <mergeCell ref="R34:S34"/>
    <mergeCell ref="O33:P34"/>
    <mergeCell ref="C43:D43"/>
    <mergeCell ref="E43:F43"/>
    <mergeCell ref="A107:B109"/>
    <mergeCell ref="C107:D107"/>
    <mergeCell ref="E107:F107"/>
    <mergeCell ref="C65:D65"/>
    <mergeCell ref="E65:F65"/>
    <mergeCell ref="G65:H65"/>
    <mergeCell ref="I65:J65"/>
    <mergeCell ref="K65:L65"/>
    <mergeCell ref="C34:D34"/>
    <mergeCell ref="E34:F34"/>
    <mergeCell ref="G34:H34"/>
    <mergeCell ref="I34:J34"/>
    <mergeCell ref="K34:L34"/>
    <mergeCell ref="K42:L42"/>
    <mergeCell ref="A90:A91"/>
    <mergeCell ref="A92:A93"/>
    <mergeCell ref="A98:B100"/>
    <mergeCell ref="C98:D98"/>
    <mergeCell ref="E98:F98"/>
    <mergeCell ref="G98:H98"/>
    <mergeCell ref="A86:B88"/>
    <mergeCell ref="I98:J98"/>
    <mergeCell ref="K98:L98"/>
    <mergeCell ref="C108:D108"/>
    <mergeCell ref="R64:S64"/>
    <mergeCell ref="R65:S65"/>
    <mergeCell ref="A67:A77"/>
    <mergeCell ref="M65:N65"/>
    <mergeCell ref="C64:D64"/>
    <mergeCell ref="E64:F64"/>
    <mergeCell ref="G64:H64"/>
    <mergeCell ref="I64:J64"/>
    <mergeCell ref="K64:L64"/>
    <mergeCell ref="M64:N64"/>
    <mergeCell ref="O64:P65"/>
    <mergeCell ref="A64:B66"/>
  </mergeCells>
  <phoneticPr fontId="2"/>
  <pageMargins left="0.78740157480314965" right="0.78740157480314965" top="0.74803149606299213" bottom="0.74803149606299213" header="0.31496062992125984" footer="0.31496062992125984"/>
  <pageSetup paperSize="9" scale="74" orientation="portrait" r:id="rId1"/>
  <rowBreaks count="1" manualBreakCount="1">
    <brk id="6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第11表の１、第11表の２</vt:lpstr>
      <vt:lpstr>'第11表の１、第11表の２'!Print_Area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2018-01-30T04:18:35Z</cp:lastPrinted>
  <dcterms:created xsi:type="dcterms:W3CDTF">2017-09-01T05:58:53Z</dcterms:created>
  <dcterms:modified xsi:type="dcterms:W3CDTF">2018-02-23T07:46:10Z</dcterms:modified>
</cp:coreProperties>
</file>