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5500-035医療人材確保班\2023\21 補助金\05 産科医等確保支援\03 実績報告\01 医療機関へ依頼\HP\"/>
    </mc:Choice>
  </mc:AlternateContent>
  <xr:revisionPtr revIDLastSave="0" documentId="13_ncr:1_{F9869B55-06B5-4E6F-B8DB-93006B87C7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書類作成について" sheetId="14" r:id="rId1"/>
    <sheet name="収支予算書" sheetId="12" state="hidden" r:id="rId2"/>
    <sheet name="1-1" sheetId="8" state="hidden" r:id="rId3"/>
    <sheet name="1-2 " sheetId="11" state="hidden" r:id="rId4"/>
    <sheet name="収支決算書" sheetId="13" state="hidden" r:id="rId5"/>
    <sheet name="2-1" sheetId="1" r:id="rId6"/>
    <sheet name="2-2" sheetId="4" r:id="rId7"/>
    <sheet name="2-3" sheetId="6" r:id="rId8"/>
  </sheets>
  <definedNames>
    <definedName name="_xlnm.Print_Area" localSheetId="2">'1-1'!$A$1:$F$50</definedName>
    <definedName name="_xlnm.Print_Area" localSheetId="3">'1-2 '!$A$1:$J$16</definedName>
    <definedName name="_xlnm.Print_Area" localSheetId="5">'2-1'!$A$1:$F$33</definedName>
    <definedName name="_xlnm.Print_Area" localSheetId="6">'2-2'!$A$1:$M$17</definedName>
    <definedName name="_xlnm.Print_Area" localSheetId="4">収支決算書!$A$1:$H$28</definedName>
    <definedName name="_xlnm.Print_Area" localSheetId="1">収支予算書!$A$1:$G$18</definedName>
    <definedName name="_xlnm.Print_Area" localSheetId="0">書類作成について!$A$1:$J$30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9" i="8"/>
  <c r="F18" i="8"/>
  <c r="F17" i="8"/>
  <c r="F16" i="8"/>
  <c r="F21" i="8"/>
  <c r="F20" i="8"/>
  <c r="C15" i="4" l="1"/>
  <c r="F10" i="4" s="1"/>
  <c r="K4" i="4"/>
  <c r="H4" i="11"/>
  <c r="C15" i="11"/>
  <c r="F10" i="11" s="1"/>
  <c r="F18" i="1"/>
  <c r="F17" i="1"/>
  <c r="F16" i="1"/>
  <c r="F15" i="1"/>
  <c r="F21" i="1" l="1"/>
  <c r="C11" i="11" l="1"/>
  <c r="F11" i="11" l="1"/>
  <c r="F22" i="8"/>
  <c r="C14" i="11" s="1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C11" i="4"/>
  <c r="F11" i="4"/>
  <c r="Q24" i="6" l="1"/>
  <c r="E10" i="11"/>
  <c r="G10" i="11" s="1"/>
  <c r="B10" i="11"/>
  <c r="D10" i="11" s="1"/>
  <c r="C14" i="4"/>
  <c r="E10" i="4" l="1"/>
  <c r="B10" i="4"/>
  <c r="E11" i="11"/>
  <c r="G11" i="11"/>
  <c r="B11" i="11"/>
  <c r="C13" i="12" s="1"/>
  <c r="D10" i="4" l="1"/>
  <c r="B11" i="4"/>
  <c r="G10" i="4"/>
  <c r="G11" i="4" s="1"/>
  <c r="E11" i="4"/>
  <c r="D11" i="11"/>
  <c r="H10" i="11"/>
  <c r="D18" i="13" l="1"/>
  <c r="C17" i="12"/>
  <c r="C9" i="12" s="1"/>
  <c r="D13" i="13" s="1"/>
  <c r="E13" i="12"/>
  <c r="D17" i="13"/>
  <c r="D25" i="13" s="1"/>
  <c r="I10" i="11"/>
  <c r="J10" i="11" s="1"/>
  <c r="K10" i="4" s="1"/>
  <c r="K11" i="4" s="1"/>
  <c r="H10" i="4"/>
  <c r="D11" i="4"/>
  <c r="H11" i="11"/>
  <c r="G18" i="13" l="1"/>
  <c r="I10" i="4"/>
  <c r="H11" i="4"/>
  <c r="J11" i="11"/>
  <c r="C6" i="12" s="1"/>
  <c r="I11" i="11"/>
  <c r="J10" i="4" l="1"/>
  <c r="L10" i="4" s="1"/>
  <c r="I11" i="4"/>
  <c r="C5" i="12" l="1"/>
  <c r="D5" i="13" s="1"/>
  <c r="E6" i="12"/>
  <c r="D7" i="13"/>
  <c r="J11" i="4"/>
  <c r="M10" i="4" l="1"/>
  <c r="M11" i="4" s="1"/>
  <c r="L11" i="4"/>
  <c r="D8" i="13" l="1"/>
  <c r="D26" i="13"/>
  <c r="D14" i="13" s="1"/>
  <c r="D6" i="13" l="1"/>
  <c r="G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J10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水色セルには数式が入っているので、
入力不要</t>
        </r>
      </text>
    </comment>
  </commentList>
</comments>
</file>

<file path=xl/sharedStrings.xml><?xml version="1.0" encoding="utf-8"?>
<sst xmlns="http://schemas.openxmlformats.org/spreadsheetml/2006/main" count="239" uniqueCount="168">
  <si>
    <t>様式２－１</t>
    <rPh sb="0" eb="2">
      <t>ヨウシキ</t>
    </rPh>
    <phoneticPr fontId="3"/>
  </si>
  <si>
    <t>施設名</t>
    <rPh sb="0" eb="2">
      <t>シセツ</t>
    </rPh>
    <rPh sb="2" eb="3">
      <t>メイ</t>
    </rPh>
    <phoneticPr fontId="3"/>
  </si>
  <si>
    <t>開設主体</t>
    <rPh sb="0" eb="2">
      <t>カイセツ</t>
    </rPh>
    <rPh sb="2" eb="4">
      <t>シュタイ</t>
    </rPh>
    <phoneticPr fontId="3"/>
  </si>
  <si>
    <t>所在地</t>
    <rPh sb="0" eb="3">
      <t>ショザイチ</t>
    </rPh>
    <phoneticPr fontId="3"/>
  </si>
  <si>
    <t>担当者</t>
    <rPh sb="0" eb="3">
      <t>タントウシャ</t>
    </rPh>
    <phoneticPr fontId="3"/>
  </si>
  <si>
    <t>所属</t>
    <rPh sb="0" eb="2">
      <t>ショゾク</t>
    </rPh>
    <phoneticPr fontId="3"/>
  </si>
  <si>
    <t>電話</t>
    <rPh sb="0" eb="2">
      <t>デンワ</t>
    </rPh>
    <phoneticPr fontId="3"/>
  </si>
  <si>
    <t>FAX</t>
    <phoneticPr fontId="3"/>
  </si>
  <si>
    <t>メール</t>
    <phoneticPr fontId="3"/>
  </si>
  <si>
    <t>一般的な分娩費用（円）</t>
    <rPh sb="0" eb="3">
      <t>イッパンテキ</t>
    </rPh>
    <rPh sb="4" eb="6">
      <t>ブンベン</t>
    </rPh>
    <rPh sb="6" eb="8">
      <t>ヒヨウ</t>
    </rPh>
    <rPh sb="9" eb="10">
      <t>エン</t>
    </rPh>
    <phoneticPr fontId="3"/>
  </si>
  <si>
    <t>分娩取扱の別</t>
    <rPh sb="0" eb="2">
      <t>ブンベン</t>
    </rPh>
    <rPh sb="2" eb="4">
      <t>トリアツカイ</t>
    </rPh>
    <rPh sb="5" eb="6">
      <t>ベツ</t>
    </rPh>
    <phoneticPr fontId="3"/>
  </si>
  <si>
    <t>分娩手当等支給対象職種</t>
    <rPh sb="0" eb="2">
      <t>ブンベン</t>
    </rPh>
    <rPh sb="2" eb="4">
      <t>テアテ</t>
    </rPh>
    <rPh sb="4" eb="5">
      <t>トウ</t>
    </rPh>
    <rPh sb="5" eb="7">
      <t>シキュウ</t>
    </rPh>
    <rPh sb="7" eb="9">
      <t>タイショウ</t>
    </rPh>
    <rPh sb="9" eb="11">
      <t>ショクシュ</t>
    </rPh>
    <phoneticPr fontId="3"/>
  </si>
  <si>
    <t>１分娩あたり
単価(円)
b</t>
    <rPh sb="1" eb="3">
      <t>ブンベン</t>
    </rPh>
    <rPh sb="7" eb="9">
      <t>タンカ</t>
    </rPh>
    <rPh sb="10" eb="11">
      <t>エン</t>
    </rPh>
    <phoneticPr fontId="3"/>
  </si>
  <si>
    <t>　</t>
    <phoneticPr fontId="3"/>
  </si>
  <si>
    <t>様式２－２</t>
    <rPh sb="0" eb="2">
      <t>ヨウシキ</t>
    </rPh>
    <phoneticPr fontId="3"/>
  </si>
  <si>
    <t>施設名：</t>
    <rPh sb="0" eb="2">
      <t>シセツ</t>
    </rPh>
    <rPh sb="2" eb="3">
      <t>メイ</t>
    </rPh>
    <phoneticPr fontId="3"/>
  </si>
  <si>
    <t>（単位:円）</t>
    <rPh sb="1" eb="3">
      <t>タンイ</t>
    </rPh>
    <rPh sb="4" eb="5">
      <t>エン</t>
    </rPh>
    <phoneticPr fontId="3"/>
  </si>
  <si>
    <t>施設名
(事業名）</t>
    <rPh sb="0" eb="3">
      <t>シセツメイ</t>
    </rPh>
    <rPh sb="5" eb="7">
      <t>ジギョウ</t>
    </rPh>
    <rPh sb="7" eb="8">
      <t>メイ</t>
    </rPh>
    <phoneticPr fontId="3"/>
  </si>
  <si>
    <t>総事業費</t>
    <rPh sb="0" eb="1">
      <t>ソウ</t>
    </rPh>
    <rPh sb="1" eb="4">
      <t>ジギョウヒ</t>
    </rPh>
    <phoneticPr fontId="3"/>
  </si>
  <si>
    <t>寄付金
その他の
収入額</t>
    <rPh sb="0" eb="2">
      <t>キフ</t>
    </rPh>
    <rPh sb="2" eb="3">
      <t>キン</t>
    </rPh>
    <rPh sb="6" eb="7">
      <t>タ</t>
    </rPh>
    <rPh sb="9" eb="12">
      <t>シュウニュウガク</t>
    </rPh>
    <phoneticPr fontId="3"/>
  </si>
  <si>
    <t>差引額</t>
    <rPh sb="0" eb="3">
      <t>サシヒキガク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</si>
  <si>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10">
      <t>シシュツガク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</si>
  <si>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</si>
  <si>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</si>
  <si>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補助基本額</t>
    <rPh sb="0" eb="2">
      <t>ホジョ</t>
    </rPh>
    <rPh sb="2" eb="4">
      <t>キホン</t>
    </rPh>
    <rPh sb="4" eb="5">
      <t>ガク</t>
    </rPh>
    <phoneticPr fontId="3"/>
  </si>
  <si>
    <t>補助基本
所要額</t>
    <rPh sb="0" eb="2">
      <t>ホジョ</t>
    </rPh>
    <rPh sb="2" eb="4">
      <t>キホン</t>
    </rPh>
    <rPh sb="5" eb="8">
      <t>ショヨウガク</t>
    </rPh>
    <phoneticPr fontId="3"/>
  </si>
  <si>
    <t>補助所要額</t>
    <rPh sb="0" eb="2">
      <t>ホジョ</t>
    </rPh>
    <rPh sb="2" eb="5">
      <t>ショヨウガク</t>
    </rPh>
    <phoneticPr fontId="3"/>
  </si>
  <si>
    <t>補助交付
決定額</t>
    <rPh sb="0" eb="2">
      <t>ホジョ</t>
    </rPh>
    <rPh sb="2" eb="4">
      <t>コウフ</t>
    </rPh>
    <rPh sb="5" eb="8">
      <t>ケッテイガク</t>
    </rPh>
    <phoneticPr fontId="3"/>
  </si>
  <si>
    <t>補助受入
予定額</t>
    <rPh sb="0" eb="2">
      <t>ホジョ</t>
    </rPh>
    <rPh sb="2" eb="4">
      <t>ウケイレ</t>
    </rPh>
    <rPh sb="5" eb="7">
      <t>ヨテイ</t>
    </rPh>
    <rPh sb="7" eb="8">
      <t>ガク</t>
    </rPh>
    <phoneticPr fontId="3"/>
  </si>
  <si>
    <t>差引
過不足額</t>
    <rPh sb="0" eb="2">
      <t>サシヒキ</t>
    </rPh>
    <rPh sb="3" eb="6">
      <t>カブソク</t>
    </rPh>
    <rPh sb="6" eb="7">
      <t>ガク</t>
    </rPh>
    <phoneticPr fontId="3"/>
  </si>
  <si>
    <t>(A)－（B)</t>
    <phoneticPr fontId="3"/>
  </si>
  <si>
    <t>(D)、(E)のいずれか少ない方の額</t>
    <phoneticPr fontId="3"/>
  </si>
  <si>
    <t>(C)、(F)のいずれか少ない方の額</t>
    <phoneticPr fontId="3"/>
  </si>
  <si>
    <t>(G)×補助率1/5</t>
    <phoneticPr fontId="3"/>
  </si>
  <si>
    <t>(H）の千円未満切捨</t>
    <phoneticPr fontId="3"/>
  </si>
  <si>
    <t>(I)、(J)のいずれか少ない方の額</t>
    <phoneticPr fontId="3"/>
  </si>
  <si>
    <t>(J)-(K)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</si>
  <si>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</si>
  <si>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</si>
  <si>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</si>
  <si>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</si>
  <si>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</si>
  <si>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</si>
  <si>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（G)</t>
    <phoneticPr fontId="3"/>
  </si>
  <si>
    <t>(H)</t>
    <phoneticPr fontId="3"/>
  </si>
  <si>
    <t>(I)</t>
    <phoneticPr fontId="3"/>
  </si>
  <si>
    <t>(J)</t>
    <phoneticPr fontId="3"/>
  </si>
  <si>
    <t>(K)</t>
    <phoneticPr fontId="3"/>
  </si>
  <si>
    <t>（L）</t>
    <phoneticPr fontId="3"/>
  </si>
  <si>
    <t>産科医等確保支援事業</t>
    <rPh sb="0" eb="3">
      <t>サンカイ</t>
    </rPh>
    <rPh sb="3" eb="4">
      <t>トウ</t>
    </rPh>
    <rPh sb="4" eb="6">
      <t>カクホ</t>
    </rPh>
    <rPh sb="6" eb="8">
      <t>シエン</t>
    </rPh>
    <rPh sb="8" eb="10">
      <t>ジギョウ</t>
    </rPh>
    <phoneticPr fontId="3"/>
  </si>
  <si>
    <t>小計（③）</t>
    <rPh sb="0" eb="2">
      <t>ショウケイ</t>
    </rPh>
    <phoneticPr fontId="3"/>
  </si>
  <si>
    <t>◎様式２-１から転記</t>
    <rPh sb="1" eb="3">
      <t>ヨウシキ</t>
    </rPh>
    <rPh sb="8" eb="10">
      <t>テンキ</t>
    </rPh>
    <phoneticPr fontId="3"/>
  </si>
  <si>
    <t>分娩手当支給対象分娩取扱数(実数）②</t>
    <rPh sb="0" eb="2">
      <t>ブンベン</t>
    </rPh>
    <rPh sb="2" eb="4">
      <t>テアテ</t>
    </rPh>
    <rPh sb="4" eb="6">
      <t>シキュウ</t>
    </rPh>
    <rPh sb="6" eb="8">
      <t>タイショウ</t>
    </rPh>
    <rPh sb="8" eb="10">
      <t>ブンベン</t>
    </rPh>
    <rPh sb="10" eb="12">
      <t>トリアツカイ</t>
    </rPh>
    <rPh sb="12" eb="13">
      <t>スウ</t>
    </rPh>
    <rPh sb="14" eb="16">
      <t>ジッスウ</t>
    </rPh>
    <phoneticPr fontId="3"/>
  </si>
  <si>
    <t>②×10,000：上記（E）欄</t>
    <rPh sb="9" eb="11">
      <t>ジョウキ</t>
    </rPh>
    <rPh sb="14" eb="15">
      <t>ラン</t>
    </rPh>
    <phoneticPr fontId="3"/>
  </si>
  <si>
    <t>(A)</t>
    <phoneticPr fontId="3"/>
  </si>
  <si>
    <t>(I)</t>
    <phoneticPr fontId="3"/>
  </si>
  <si>
    <t>様式２－３</t>
    <phoneticPr fontId="3"/>
  </si>
  <si>
    <t>分娩手当支給実績一覧</t>
    <rPh sb="0" eb="2">
      <t>ブンベン</t>
    </rPh>
    <rPh sb="2" eb="4">
      <t>テアテ</t>
    </rPh>
    <rPh sb="4" eb="6">
      <t>シキュウ</t>
    </rPh>
    <rPh sb="6" eb="8">
      <t>ジッセキ</t>
    </rPh>
    <rPh sb="8" eb="10">
      <t>イチラン</t>
    </rPh>
    <phoneticPr fontId="3"/>
  </si>
  <si>
    <t>（人、円）</t>
    <rPh sb="1" eb="2">
      <t>ニン</t>
    </rPh>
    <rPh sb="3" eb="4">
      <t>エン</t>
    </rPh>
    <phoneticPr fontId="3"/>
  </si>
  <si>
    <t>4月</t>
    <rPh sb="1" eb="2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</si>
  <si>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</si>
  <si>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</si>
  <si>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</si>
  <si>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</si>
  <si>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</si>
  <si>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</si>
  <si>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</si>
  <si>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</si>
  <si>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</si>
  <si>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</si>
  <si>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</si>
  <si>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3"/>
  </si>
  <si>
    <t>分娩手当支給対象分娩取扱数（実数）</t>
    <phoneticPr fontId="3"/>
  </si>
  <si>
    <t>医師</t>
    <rPh sb="0" eb="2">
      <t>イシ</t>
    </rPh>
    <phoneticPr fontId="3"/>
  </si>
  <si>
    <t>常勤</t>
    <rPh sb="0" eb="2">
      <t>ジョウキン</t>
    </rPh>
    <phoneticPr fontId="3"/>
  </si>
  <si>
    <t>勤務人数</t>
    <rPh sb="0" eb="2">
      <t>キンム</t>
    </rPh>
    <rPh sb="2" eb="4">
      <t>ニンズウ</t>
    </rPh>
    <phoneticPr fontId="3"/>
  </si>
  <si>
    <t>うち分娩手当支給人数</t>
    <rPh sb="2" eb="4">
      <t>ブンベン</t>
    </rPh>
    <rPh sb="4" eb="6">
      <t>テアテ</t>
    </rPh>
    <rPh sb="6" eb="8">
      <t>シキュウ</t>
    </rPh>
    <rPh sb="8" eb="10">
      <t>ニンズウ</t>
    </rPh>
    <phoneticPr fontId="3"/>
  </si>
  <si>
    <t>延べ支給人数（件数）</t>
    <rPh sb="0" eb="1">
      <t>ノベ</t>
    </rPh>
    <rPh sb="2" eb="4">
      <t>シキュウ</t>
    </rPh>
    <rPh sb="4" eb="6">
      <t>ニンズウ</t>
    </rPh>
    <rPh sb="7" eb="9">
      <t>ケンスウ</t>
    </rPh>
    <phoneticPr fontId="3"/>
  </si>
  <si>
    <t>分娩手当支給額</t>
    <rPh sb="0" eb="2">
      <t>ブンベン</t>
    </rPh>
    <rPh sb="2" eb="4">
      <t>テアテ</t>
    </rPh>
    <rPh sb="4" eb="7">
      <t>シキュウガク</t>
    </rPh>
    <phoneticPr fontId="3"/>
  </si>
  <si>
    <t>非常勤</t>
    <rPh sb="0" eb="3">
      <t>ヒジョウキン</t>
    </rPh>
    <phoneticPr fontId="3"/>
  </si>
  <si>
    <t>助産師</t>
    <rPh sb="0" eb="3">
      <t>ジョサンシ</t>
    </rPh>
    <phoneticPr fontId="3"/>
  </si>
  <si>
    <t>分娩手当支給額　合計</t>
    <rPh sb="8" eb="10">
      <t>ゴウケイ</t>
    </rPh>
    <phoneticPr fontId="3"/>
  </si>
  <si>
    <t>分娩手当等
支給対象職種</t>
    <rPh sb="0" eb="2">
      <t>ブンベン</t>
    </rPh>
    <rPh sb="2" eb="4">
      <t>テアテ</t>
    </rPh>
    <rPh sb="4" eb="5">
      <t>トウ</t>
    </rPh>
    <rPh sb="6" eb="8">
      <t>シキュウ</t>
    </rPh>
    <rPh sb="8" eb="10">
      <t>タイショウ</t>
    </rPh>
    <rPh sb="10" eb="12">
      <t>ショクシュ</t>
    </rPh>
    <phoneticPr fontId="3"/>
  </si>
  <si>
    <t>様式１－１</t>
    <rPh sb="0" eb="2">
      <t>ヨウシキ</t>
    </rPh>
    <phoneticPr fontId="3"/>
  </si>
  <si>
    <t>施 設 名</t>
    <rPh sb="0" eb="1">
      <t>シ</t>
    </rPh>
    <rPh sb="2" eb="3">
      <t>セツ</t>
    </rPh>
    <rPh sb="4" eb="5">
      <t>メイ</t>
    </rPh>
    <phoneticPr fontId="3"/>
  </si>
  <si>
    <t>区　　  分</t>
    <rPh sb="0" eb="1">
      <t>ク</t>
    </rPh>
    <rPh sb="5" eb="6">
      <t>ブン</t>
    </rPh>
    <phoneticPr fontId="3"/>
  </si>
  <si>
    <t>病院　・　診療所　・　助産所</t>
    <rPh sb="0" eb="2">
      <t>ビョウイン</t>
    </rPh>
    <rPh sb="5" eb="8">
      <t>シンリョウショ</t>
    </rPh>
    <rPh sb="11" eb="14">
      <t>ジョサンショ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</si>
  <si>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</si>
  <si>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担 当 者</t>
    <rPh sb="0" eb="1">
      <t>タン</t>
    </rPh>
    <rPh sb="2" eb="3">
      <t>トウ</t>
    </rPh>
    <rPh sb="4" eb="5">
      <t>シャ</t>
    </rPh>
    <phoneticPr fontId="3"/>
  </si>
  <si>
    <t>所　　　属</t>
    <rPh sb="0" eb="1">
      <t>トコロ</t>
    </rPh>
    <rPh sb="4" eb="5">
      <t>ゾク</t>
    </rPh>
    <phoneticPr fontId="3"/>
  </si>
  <si>
    <t>電　　　話</t>
    <rPh sb="0" eb="1">
      <t>デン</t>
    </rPh>
    <rPh sb="4" eb="5">
      <t>ハナシ</t>
    </rPh>
    <phoneticPr fontId="3"/>
  </si>
  <si>
    <t>F　A　X</t>
    <phoneticPr fontId="3"/>
  </si>
  <si>
    <t>メ ー ル</t>
    <phoneticPr fontId="3"/>
  </si>
  <si>
    <t>分娩取扱
見込件数(件)
a</t>
    <rPh sb="0" eb="2">
      <t>ブンベン</t>
    </rPh>
    <rPh sb="2" eb="3">
      <t>ト</t>
    </rPh>
    <rPh sb="3" eb="4">
      <t>アツカ</t>
    </rPh>
    <rPh sb="5" eb="7">
      <t>ミコミ</t>
    </rPh>
    <rPh sb="7" eb="9">
      <t>ケンスウ</t>
    </rPh>
    <rPh sb="10" eb="11">
      <t>ケン</t>
    </rPh>
    <phoneticPr fontId="3"/>
  </si>
  <si>
    <t>様式１－２</t>
    <rPh sb="0" eb="2">
      <t>ヨウシキ</t>
    </rPh>
    <phoneticPr fontId="3"/>
  </si>
  <si>
    <t>事業名</t>
    <rPh sb="0" eb="2">
      <t>ジギョウ</t>
    </rPh>
    <rPh sb="2" eb="3">
      <t>メイ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</si>
  <si>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3"/>
  </si>
  <si>
    <t>(A)－(B)</t>
    <phoneticPr fontId="3"/>
  </si>
  <si>
    <t>◎様式１-１から転記</t>
    <rPh sb="1" eb="3">
      <t>ヨウシキ</t>
    </rPh>
    <rPh sb="8" eb="10">
      <t>テンキ</t>
    </rPh>
    <phoneticPr fontId="3"/>
  </si>
  <si>
    <t>①：上記（A）、（D）欄</t>
    <rPh sb="2" eb="4">
      <t>ジョウキ</t>
    </rPh>
    <rPh sb="11" eb="12">
      <t>ラン</t>
    </rPh>
    <phoneticPr fontId="3"/>
  </si>
  <si>
    <t>別　記</t>
    <phoneticPr fontId="3"/>
  </si>
  <si>
    <t>収支予算書</t>
  </si>
  <si>
    <t>１　収入の部</t>
    <rPh sb="2" eb="4">
      <t>シュウニュウ</t>
    </rPh>
    <rPh sb="5" eb="6">
      <t>ブ</t>
    </rPh>
    <phoneticPr fontId="3"/>
  </si>
  <si>
    <t>科　　目</t>
  </si>
  <si>
    <t>予　算　額（円）</t>
    <rPh sb="6" eb="7">
      <t>エン</t>
    </rPh>
    <phoneticPr fontId="3"/>
  </si>
  <si>
    <t>摘　　　　要</t>
  </si>
  <si>
    <t>医業収入</t>
    <rPh sb="0" eb="1">
      <t>イ</t>
    </rPh>
    <rPh sb="1" eb="2">
      <t>ギョウ</t>
    </rPh>
    <rPh sb="2" eb="4">
      <t>シュウニュウ</t>
    </rPh>
    <phoneticPr fontId="3"/>
  </si>
  <si>
    <t>医業外収入</t>
    <rPh sb="0" eb="1">
      <t>イ</t>
    </rPh>
    <rPh sb="1" eb="2">
      <t>ギョウ</t>
    </rPh>
    <rPh sb="2" eb="3">
      <t>ガイ</t>
    </rPh>
    <rPh sb="3" eb="5">
      <t>シュウニュウ</t>
    </rPh>
    <phoneticPr fontId="3"/>
  </si>
  <si>
    <t>計</t>
  </si>
  <si>
    <t>　　　　　　　　　　　　　</t>
  </si>
  <si>
    <t>２　支出の部</t>
    <rPh sb="2" eb="4">
      <t>シシュツ</t>
    </rPh>
    <rPh sb="5" eb="6">
      <t>ブ</t>
    </rPh>
    <phoneticPr fontId="3"/>
  </si>
  <si>
    <t>（注）収支の計は、それぞれ一致する。</t>
  </si>
  <si>
    <t>別　記</t>
  </si>
  <si>
    <t>収　支　決　算　書</t>
    <rPh sb="4" eb="5">
      <t>ケッ</t>
    </rPh>
    <rPh sb="6" eb="7">
      <t>サン</t>
    </rPh>
    <rPh sb="8" eb="9">
      <t>ショ</t>
    </rPh>
    <phoneticPr fontId="26"/>
  </si>
  <si>
    <t>決　算　額（円）</t>
    <rPh sb="0" eb="1">
      <t>ケッ</t>
    </rPh>
    <rPh sb="2" eb="3">
      <t>サン</t>
    </rPh>
    <rPh sb="6" eb="7">
      <t>エン</t>
    </rPh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</si>
  <si>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</si>
  <si>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</si>
  <si>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</si>
  <si>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</si>
  <si>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（</t>
    <phoneticPr fontId="3"/>
  </si>
  <si>
    <t>（注）１　収支の計はそれぞれ一致する。</t>
  </si>
  <si>
    <t>　　　２　県補助金は、見込み額を記入する。</t>
    <phoneticPr fontId="3"/>
  </si>
  <si>
    <t>・水色のセルには計算式を入力していますので、</t>
    <rPh sb="1" eb="3">
      <t>ミズイロ</t>
    </rPh>
    <rPh sb="8" eb="10">
      <t>ケイサン</t>
    </rPh>
    <rPh sb="10" eb="11">
      <t>シキ</t>
    </rPh>
    <rPh sb="12" eb="14">
      <t>ニュウリョク</t>
    </rPh>
    <phoneticPr fontId="3"/>
  </si>
  <si>
    <t>直接入力で値を入れないようにしてください</t>
    <rPh sb="0" eb="2">
      <t>チョクセツ</t>
    </rPh>
    <rPh sb="2" eb="4">
      <t>ニュウリョク</t>
    </rPh>
    <rPh sb="5" eb="6">
      <t>アタイ</t>
    </rPh>
    <phoneticPr fontId="3"/>
  </si>
  <si>
    <t>※様式１－２②欄へ</t>
    <phoneticPr fontId="3"/>
  </si>
  <si>
    <t>　　分娩手当支給見込額　計</t>
    <phoneticPr fontId="3"/>
  </si>
  <si>
    <t>　　分娩手当支給対象分娩取扱数（見込）</t>
    <phoneticPr fontId="3"/>
  </si>
  <si>
    <t>当該補助額</t>
    <rPh sb="0" eb="2">
      <t>トウガイ</t>
    </rPh>
    <rPh sb="2" eb="5">
      <t>ホジョガク</t>
    </rPh>
    <phoneticPr fontId="3"/>
  </si>
  <si>
    <t>円</t>
    <rPh sb="0" eb="1">
      <t>エン</t>
    </rPh>
    <phoneticPr fontId="3"/>
  </si>
  <si>
    <t>医業収益</t>
    <rPh sb="0" eb="2">
      <t>イギョウ</t>
    </rPh>
    <rPh sb="2" eb="4">
      <t>シュウエキ</t>
    </rPh>
    <phoneticPr fontId="3"/>
  </si>
  <si>
    <t>医業外収益</t>
    <rPh sb="0" eb="2">
      <t>イギョウ</t>
    </rPh>
    <rPh sb="2" eb="3">
      <t>ガイ</t>
    </rPh>
    <rPh sb="3" eb="5">
      <t>シュウエキ</t>
    </rPh>
    <phoneticPr fontId="3"/>
  </si>
  <si>
    <t>医業費用</t>
    <rPh sb="0" eb="2">
      <t>イギョウ</t>
    </rPh>
    <rPh sb="2" eb="4">
      <t>ヒヨウ</t>
    </rPh>
    <phoneticPr fontId="3"/>
  </si>
  <si>
    <t>医業外費用</t>
    <rPh sb="0" eb="2">
      <t>イギョウ</t>
    </rPh>
    <rPh sb="2" eb="3">
      <t>ガイ</t>
    </rPh>
    <rPh sb="3" eb="5">
      <t>ヒヨウ</t>
    </rPh>
    <phoneticPr fontId="3"/>
  </si>
  <si>
    <t>　医業外費用</t>
    <rPh sb="1" eb="3">
      <t>イギョウ</t>
    </rPh>
    <rPh sb="3" eb="4">
      <t>ガイ</t>
    </rPh>
    <rPh sb="4" eb="6">
      <t>ヒヨウ</t>
    </rPh>
    <phoneticPr fontId="3"/>
  </si>
  <si>
    <t>当該事業費</t>
    <rPh sb="0" eb="2">
      <t>トウガイ</t>
    </rPh>
    <rPh sb="2" eb="5">
      <t>ジギョウヒ</t>
    </rPh>
    <phoneticPr fontId="3"/>
  </si>
  <si>
    <t>　　分娩手当支給対象分娩取扱数（実数）</t>
    <rPh sb="16" eb="18">
      <t>ジッスウ</t>
    </rPh>
    <phoneticPr fontId="3"/>
  </si>
  <si>
    <t>　　分娩手当支給額総額　計</t>
    <rPh sb="9" eb="11">
      <t>ソウガク</t>
    </rPh>
    <phoneticPr fontId="3"/>
  </si>
  <si>
    <t>※様式２－２②欄へ</t>
    <phoneticPr fontId="3"/>
  </si>
  <si>
    <t>※様式１－２①欄へ</t>
    <phoneticPr fontId="3"/>
  </si>
  <si>
    <t>分娩手当支給対象分娩取扱数(件）　②</t>
    <rPh sb="0" eb="2">
      <t>ブンベン</t>
    </rPh>
    <rPh sb="2" eb="4">
      <t>テアテ</t>
    </rPh>
    <rPh sb="4" eb="6">
      <t>シキュウ</t>
    </rPh>
    <rPh sb="6" eb="8">
      <t>タイショウ</t>
    </rPh>
    <rPh sb="8" eb="10">
      <t>ブンベン</t>
    </rPh>
    <rPh sb="10" eb="12">
      <t>トリアツカイ</t>
    </rPh>
    <rPh sb="12" eb="13">
      <t>スウ</t>
    </rPh>
    <rPh sb="14" eb="15">
      <t>ケン</t>
    </rPh>
    <phoneticPr fontId="3"/>
  </si>
  <si>
    <t>分娩取扱件数（件）　　　　
a</t>
    <rPh sb="0" eb="2">
      <t>ブンベン</t>
    </rPh>
    <rPh sb="2" eb="3">
      <t>ト</t>
    </rPh>
    <rPh sb="3" eb="4">
      <t>アツカ</t>
    </rPh>
    <rPh sb="4" eb="6">
      <t>ケンスウ</t>
    </rPh>
    <rPh sb="7" eb="8">
      <t>ケン</t>
    </rPh>
    <phoneticPr fontId="3"/>
  </si>
  <si>
    <t>分娩手当支給
総額(円)
a*b</t>
    <rPh sb="0" eb="2">
      <t>ブンベン</t>
    </rPh>
    <rPh sb="2" eb="4">
      <t>テアテ</t>
    </rPh>
    <rPh sb="4" eb="6">
      <t>シキュウ</t>
    </rPh>
    <rPh sb="7" eb="8">
      <t>ソウ</t>
    </rPh>
    <rPh sb="8" eb="9">
      <t>ガク</t>
    </rPh>
    <rPh sb="10" eb="11">
      <t>エン</t>
    </rPh>
    <phoneticPr fontId="3"/>
  </si>
  <si>
    <t>分娩手当支給総額の計(円）        ①</t>
    <rPh sb="0" eb="2">
      <t>ブンベン</t>
    </rPh>
    <rPh sb="2" eb="4">
      <t>テアテ</t>
    </rPh>
    <rPh sb="4" eb="6">
      <t>シキュウ</t>
    </rPh>
    <rPh sb="6" eb="8">
      <t>ソウガク</t>
    </rPh>
    <rPh sb="9" eb="10">
      <t>ケイ</t>
    </rPh>
    <rPh sb="11" eb="12">
      <t>エン</t>
    </rPh>
    <phoneticPr fontId="3"/>
  </si>
  <si>
    <t>・黄色のセルに、値や文字を入力してください。</t>
    <rPh sb="1" eb="2">
      <t>キ</t>
    </rPh>
    <rPh sb="2" eb="3">
      <t>イロ</t>
    </rPh>
    <rPh sb="8" eb="9">
      <t>アタイ</t>
    </rPh>
    <rPh sb="10" eb="12">
      <t>モジ</t>
    </rPh>
    <rPh sb="13" eb="15">
      <t>ニュウリョク</t>
    </rPh>
    <phoneticPr fontId="3"/>
  </si>
  <si>
    <t>分娩手当支給見込額の計(円）　　　①</t>
    <rPh sb="0" eb="2">
      <t>ブンベン</t>
    </rPh>
    <rPh sb="2" eb="4">
      <t>テアテ</t>
    </rPh>
    <rPh sb="4" eb="6">
      <t>シキュウ</t>
    </rPh>
    <rPh sb="6" eb="8">
      <t>ミコミ</t>
    </rPh>
    <rPh sb="8" eb="9">
      <t>ガク</t>
    </rPh>
    <rPh sb="10" eb="11">
      <t>ケイ</t>
    </rPh>
    <rPh sb="12" eb="13">
      <t>エン</t>
    </rPh>
    <phoneticPr fontId="3"/>
  </si>
  <si>
    <t>交付申請時</t>
    <rPh sb="0" eb="2">
      <t>コウフ</t>
    </rPh>
    <rPh sb="2" eb="4">
      <t>シンセイ</t>
    </rPh>
    <rPh sb="4" eb="5">
      <t>ジ</t>
    </rPh>
    <phoneticPr fontId="3"/>
  </si>
  <si>
    <t>・様式1-1を作成ただければ、様式1-2、収支予算書は</t>
    <rPh sb="1" eb="3">
      <t>ヨウシキ</t>
    </rPh>
    <rPh sb="7" eb="9">
      <t>サクセイ</t>
    </rPh>
    <rPh sb="15" eb="17">
      <t>ヨウシキ</t>
    </rPh>
    <phoneticPr fontId="3"/>
  </si>
  <si>
    <t>※もし寄付金その他の収入がある場合、1-2に記入ください。</t>
    <rPh sb="3" eb="6">
      <t>キフキン</t>
    </rPh>
    <rPh sb="8" eb="9">
      <t>タ</t>
    </rPh>
    <rPh sb="10" eb="12">
      <t>シュウニュウ</t>
    </rPh>
    <rPh sb="15" eb="17">
      <t>バアイ</t>
    </rPh>
    <rPh sb="22" eb="24">
      <t>キニュウ</t>
    </rPh>
    <phoneticPr fontId="3"/>
  </si>
  <si>
    <t>実績報告時</t>
    <rPh sb="0" eb="2">
      <t>ジッセキ</t>
    </rPh>
    <rPh sb="2" eb="4">
      <t>ホウコク</t>
    </rPh>
    <rPh sb="4" eb="5">
      <t>ジ</t>
    </rPh>
    <phoneticPr fontId="3"/>
  </si>
  <si>
    <t>　様式1-1等を事前に修正して頂く必要があります。</t>
    <rPh sb="1" eb="3">
      <t>ヨウシキ</t>
    </rPh>
    <rPh sb="6" eb="7">
      <t>トウ</t>
    </rPh>
    <rPh sb="8" eb="10">
      <t>ジゼン</t>
    </rPh>
    <rPh sb="11" eb="13">
      <t>シュウセイ</t>
    </rPh>
    <rPh sb="15" eb="16">
      <t>イタダ</t>
    </rPh>
    <rPh sb="17" eb="19">
      <t>ヒツヨウ</t>
    </rPh>
    <phoneticPr fontId="3"/>
  </si>
  <si>
    <t>※交付申請時に活用したシートから値を反映していますので</t>
    <rPh sb="1" eb="3">
      <t>コウフ</t>
    </rPh>
    <rPh sb="3" eb="6">
      <t>シンセイジ</t>
    </rPh>
    <rPh sb="7" eb="9">
      <t>カツヨウ</t>
    </rPh>
    <rPh sb="16" eb="17">
      <t>アタイ</t>
    </rPh>
    <rPh sb="18" eb="20">
      <t>ハンエイ</t>
    </rPh>
    <phoneticPr fontId="3"/>
  </si>
  <si>
    <t>・様式2-3を作成ください。</t>
    <rPh sb="1" eb="3">
      <t>ヨウシキ</t>
    </rPh>
    <rPh sb="7" eb="9">
      <t>サクセイ</t>
    </rPh>
    <phoneticPr fontId="3"/>
  </si>
  <si>
    <t>※もし寄付金その他の収入がある場合、2-2に記入ください。</t>
    <rPh sb="3" eb="6">
      <t>キフキン</t>
    </rPh>
    <rPh sb="8" eb="9">
      <t>タ</t>
    </rPh>
    <rPh sb="10" eb="12">
      <t>シュウニュウ</t>
    </rPh>
    <rPh sb="15" eb="17">
      <t>バアイ</t>
    </rPh>
    <rPh sb="22" eb="24">
      <t>キニュウ</t>
    </rPh>
    <phoneticPr fontId="3"/>
  </si>
  <si>
    <t>・様式１－１を作成ください。（各手当の額と分娩件数）</t>
    <rPh sb="1" eb="3">
      <t>ヨウシキ</t>
    </rPh>
    <rPh sb="7" eb="9">
      <t>サクセイ</t>
    </rPh>
    <rPh sb="19" eb="20">
      <t>ガク</t>
    </rPh>
    <phoneticPr fontId="3"/>
  </si>
  <si>
    <t>様式2-1を作成ただければ、様式2-2、収支予算書は</t>
    <rPh sb="0" eb="2">
      <t>ヨウシキ</t>
    </rPh>
    <rPh sb="6" eb="8">
      <t>サクセイ</t>
    </rPh>
    <rPh sb="14" eb="16">
      <t>ヨウシキ</t>
    </rPh>
    <phoneticPr fontId="3"/>
  </si>
  <si>
    <t>・続いて様式2-3と合計数が一致するように、様式2-1を作成ください。</t>
    <rPh sb="1" eb="2">
      <t>ツヅ</t>
    </rPh>
    <rPh sb="4" eb="6">
      <t>ヨウシキ</t>
    </rPh>
    <rPh sb="10" eb="13">
      <t>ゴウケイスウ</t>
    </rPh>
    <rPh sb="14" eb="16">
      <t>イッチ</t>
    </rPh>
    <rPh sb="22" eb="24">
      <t>ヨウシキ</t>
    </rPh>
    <rPh sb="28" eb="30">
      <t>サクセイ</t>
    </rPh>
    <phoneticPr fontId="3"/>
  </si>
  <si>
    <t>　提出内容について、交付決定までに県から修正が入った場合は</t>
    <rPh sb="1" eb="3">
      <t>テイシュツ</t>
    </rPh>
    <rPh sb="3" eb="5">
      <t>ナイヨウ</t>
    </rPh>
    <rPh sb="17" eb="18">
      <t>ケン</t>
    </rPh>
    <rPh sb="20" eb="22">
      <t>シュウセイ</t>
    </rPh>
    <rPh sb="23" eb="24">
      <t>ハイ</t>
    </rPh>
    <rPh sb="26" eb="28">
      <t>バアイ</t>
    </rPh>
    <phoneticPr fontId="3"/>
  </si>
  <si>
    <t>自動で作成されるようになっています。（値が反映されます。）</t>
    <rPh sb="0" eb="2">
      <t>ジドウ</t>
    </rPh>
    <rPh sb="3" eb="5">
      <t>サクセイ</t>
    </rPh>
    <rPh sb="19" eb="20">
      <t>アタイ</t>
    </rPh>
    <phoneticPr fontId="3"/>
  </si>
  <si>
    <t>自動で作成されるようになっています。（値が反映されます。）</t>
    <rPh sb="19" eb="20">
      <t>アタイ</t>
    </rPh>
    <phoneticPr fontId="3"/>
  </si>
  <si>
    <t>分娩手当支給
見込額(円)
a＊b</t>
    <rPh sb="0" eb="2">
      <t>ブンベン</t>
    </rPh>
    <rPh sb="2" eb="4">
      <t>テアテ</t>
    </rPh>
    <rPh sb="4" eb="6">
      <t>シキュウ</t>
    </rPh>
    <rPh sb="7" eb="9">
      <t>ミコミ</t>
    </rPh>
    <rPh sb="9" eb="10">
      <t>ガク</t>
    </rPh>
    <rPh sb="11" eb="12">
      <t>エン</t>
    </rPh>
    <phoneticPr fontId="3"/>
  </si>
  <si>
    <t>※各ページのページ設定でセルの色は印刷されないようにしています。</t>
    <rPh sb="1" eb="2">
      <t>カク</t>
    </rPh>
    <rPh sb="9" eb="11">
      <t>セッテイ</t>
    </rPh>
    <rPh sb="15" eb="16">
      <t>イロ</t>
    </rPh>
    <rPh sb="17" eb="19">
      <t>インサツ</t>
    </rPh>
    <phoneticPr fontId="3"/>
  </si>
  <si>
    <t>ページレイアウト＞余白＞シート（のタブ）＞白黒印刷（にチェック）</t>
    <rPh sb="9" eb="11">
      <t>ヨハク</t>
    </rPh>
    <phoneticPr fontId="3"/>
  </si>
  <si>
    <t>　　【記載上の注意】
　　　１．「分娩手当支給対象分娩取扱数（実数）」は、分娩手当を支給した分娩取扱数のみを計上し、各月の合計は様式２－１「分娩手当支給対象分娩取扱数（実数）」と一致すること。
　　　２．「勤務人数」は、施設で産科医・助産師として勤務する人数（総数）を記載すること。「うち分娩手当支給人数」は、「総勤務人数」のうち実際に分娩手当を支給した人数を記載すること。
　　　３．「延べ支給人数」は、分娩手当を支給した延べ人数を記載すること。また、「分娩手当支給額」は、分娩手当を支払った月単位の総支給額（円）を記載すること。
　　　４．「延べ支給人数（件数）」の合計は、様式２－１「分娩取扱件数（件）ａ」の和と一致すること。
　　　　　また、「分娩手当支給額　合計／千円（千円未満切捨）」は、様式２－１「分娩手当支給総額（円）」の計と一致すること。</t>
    <rPh sb="42" eb="44">
      <t>シキュウ</t>
    </rPh>
    <rPh sb="48" eb="50">
      <t>トリアツカイ</t>
    </rPh>
    <rPh sb="50" eb="51">
      <t>スウ</t>
    </rPh>
    <rPh sb="54" eb="56">
      <t>ケイジョウ</t>
    </rPh>
    <rPh sb="58" eb="60">
      <t>カクツキ</t>
    </rPh>
    <rPh sb="130" eb="132">
      <t>ソウスウ</t>
    </rPh>
    <rPh sb="144" eb="146">
      <t>ブンベン</t>
    </rPh>
    <rPh sb="146" eb="148">
      <t>テアテ</t>
    </rPh>
    <rPh sb="148" eb="150">
      <t>シキュウ</t>
    </rPh>
    <rPh sb="150" eb="152">
      <t>ニンズウ</t>
    </rPh>
    <rPh sb="156" eb="157">
      <t>ソウ</t>
    </rPh>
    <rPh sb="157" eb="159">
      <t>キンム</t>
    </rPh>
    <rPh sb="159" eb="161">
      <t>ニンズウ</t>
    </rPh>
    <rPh sb="165" eb="167">
      <t>ジッサイ</t>
    </rPh>
    <rPh sb="168" eb="170">
      <t>ブンベン</t>
    </rPh>
    <rPh sb="170" eb="172">
      <t>テアテ</t>
    </rPh>
    <rPh sb="173" eb="175">
      <t>シキュウ</t>
    </rPh>
    <rPh sb="177" eb="179">
      <t>ニンズウ</t>
    </rPh>
    <rPh sb="180" eb="182">
      <t>キサイ</t>
    </rPh>
    <rPh sb="214" eb="215">
      <t>ニン</t>
    </rPh>
    <rPh sb="228" eb="230">
      <t>ブンベン</t>
    </rPh>
    <rPh sb="230" eb="232">
      <t>テアテ</t>
    </rPh>
    <rPh sb="232" eb="235">
      <t>シキュウガク</t>
    </rPh>
    <rPh sb="238" eb="240">
      <t>ブンベン</t>
    </rPh>
    <rPh sb="240" eb="242">
      <t>テアテ</t>
    </rPh>
    <rPh sb="243" eb="245">
      <t>シハラ</t>
    </rPh>
    <rPh sb="247" eb="250">
      <t>ツキタンイ</t>
    </rPh>
    <rPh sb="251" eb="252">
      <t>ソウ</t>
    </rPh>
    <rPh sb="252" eb="255">
      <t>シキュウガク</t>
    </rPh>
    <rPh sb="259" eb="261">
      <t>キサイ</t>
    </rPh>
    <rPh sb="273" eb="274">
      <t>ノ</t>
    </rPh>
    <rPh sb="275" eb="277">
      <t>シキュウ</t>
    </rPh>
    <rPh sb="277" eb="279">
      <t>ニンズウ</t>
    </rPh>
    <rPh sb="280" eb="282">
      <t>ケンスウ</t>
    </rPh>
    <rPh sb="285" eb="287">
      <t>ゴウケイ</t>
    </rPh>
    <rPh sb="295" eb="297">
      <t>ブンベン</t>
    </rPh>
    <rPh sb="297" eb="299">
      <t>トリアツカイ</t>
    </rPh>
    <rPh sb="299" eb="301">
      <t>ケンスウ</t>
    </rPh>
    <rPh sb="302" eb="303">
      <t>ケン</t>
    </rPh>
    <rPh sb="307" eb="308">
      <t>ワ</t>
    </rPh>
    <rPh sb="309" eb="311">
      <t>イッチ</t>
    </rPh>
    <rPh sb="326" eb="328">
      <t>ブンベン</t>
    </rPh>
    <rPh sb="328" eb="330">
      <t>テアテ</t>
    </rPh>
    <rPh sb="330" eb="333">
      <t>シキュウガク</t>
    </rPh>
    <rPh sb="334" eb="336">
      <t>ゴウケイ</t>
    </rPh>
    <rPh sb="337" eb="339">
      <t>センエン</t>
    </rPh>
    <rPh sb="340" eb="341">
      <t>セン</t>
    </rPh>
    <rPh sb="341" eb="344">
      <t>エンミマン</t>
    </rPh>
    <rPh sb="344" eb="345">
      <t>キ</t>
    </rPh>
    <rPh sb="345" eb="346">
      <t>ス</t>
    </rPh>
    <rPh sb="356" eb="358">
      <t>ブンベン</t>
    </rPh>
    <rPh sb="358" eb="360">
      <t>テアテ</t>
    </rPh>
    <rPh sb="360" eb="362">
      <t>シキュウ</t>
    </rPh>
    <rPh sb="362" eb="364">
      <t>ソウガク</t>
    </rPh>
    <rPh sb="369" eb="370">
      <t>ケイ</t>
    </rPh>
    <phoneticPr fontId="3"/>
  </si>
  <si>
    <t>産科医等確保支援事業事業計画書</t>
    <rPh sb="4" eb="6">
      <t>カクホ</t>
    </rPh>
    <phoneticPr fontId="3"/>
  </si>
  <si>
    <t>産科医等確保支援事業所要額調書</t>
    <rPh sb="0" eb="3">
      <t>サンカイ</t>
    </rPh>
    <rPh sb="3" eb="4">
      <t>トウ</t>
    </rPh>
    <rPh sb="4" eb="6">
      <t>カクホ</t>
    </rPh>
    <rPh sb="6" eb="8">
      <t>シエン</t>
    </rPh>
    <rPh sb="8" eb="10">
      <t>ジギョウ</t>
    </rPh>
    <rPh sb="10" eb="13">
      <t>ショヨウガク</t>
    </rPh>
    <rPh sb="13" eb="15">
      <t>チョウショ</t>
    </rPh>
    <phoneticPr fontId="3"/>
  </si>
  <si>
    <t>産科医等確保支援事業実績報告書</t>
    <rPh sb="4" eb="6">
      <t>カクホ</t>
    </rPh>
    <rPh sb="10" eb="12">
      <t>ジッセキ</t>
    </rPh>
    <rPh sb="12" eb="15">
      <t>ホウコクショ</t>
    </rPh>
    <phoneticPr fontId="3"/>
  </si>
  <si>
    <t>産科医等確保支援事業所要額精算書</t>
    <rPh sb="0" eb="3">
      <t>サンカイ</t>
    </rPh>
    <rPh sb="3" eb="4">
      <t>トウ</t>
    </rPh>
    <rPh sb="4" eb="6">
      <t>カクホ</t>
    </rPh>
    <rPh sb="6" eb="8">
      <t>シエン</t>
    </rPh>
    <rPh sb="8" eb="10">
      <t>ジギョウ</t>
    </rPh>
    <rPh sb="10" eb="13">
      <t>ショヨウガク</t>
    </rPh>
    <rPh sb="13" eb="16">
      <t>セイサンショ</t>
    </rPh>
    <phoneticPr fontId="3"/>
  </si>
  <si>
    <t>産科医等確保支援事業補助金資料作成について</t>
    <rPh sb="0" eb="2">
      <t>サンカ</t>
    </rPh>
    <rPh sb="3" eb="4">
      <t>ナド</t>
    </rPh>
    <rPh sb="4" eb="6">
      <t>カクホ</t>
    </rPh>
    <rPh sb="6" eb="8">
      <t>シエン</t>
    </rPh>
    <rPh sb="8" eb="10">
      <t>ジギョウ</t>
    </rPh>
    <rPh sb="10" eb="13">
      <t>ホジョキン</t>
    </rPh>
    <rPh sb="13" eb="15">
      <t>シリョウ</t>
    </rPh>
    <rPh sb="15" eb="17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</si>
</sst>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;&quot;△ &quot;#,##0"/>
    <numFmt numFmtId="178" formatCode="#,##0_ "/>
    <numFmt numFmtId="179" formatCode="#,##0_);[Red]\(#,##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indexed="9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5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明朝"/>
      <family val="1"/>
    </font>
    <font>
      <sz val="12"/>
      <color rgb="FFFF0000"/>
      <name val="ＭＳ Ｐゴシック"/>
      <family val="3"/>
      <charset val="128"/>
    </font>
    <font>
      <sz val="12"/>
      <color rgb="FF000000"/>
      <name val="ＭＳ 明朝"/>
      <family val="1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u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center" vertical="center"/>
    </xf>
    <xf numFmtId="0" fontId="2" fillId="0" borderId="5" xfId="0" applyFont="1" applyBorder="1"/>
    <xf numFmtId="38" fontId="2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2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3" applyFont="1" applyAlignment="1">
      <alignment horizontal="left" vertical="center"/>
    </xf>
    <xf numFmtId="0" fontId="5" fillId="0" borderId="0" xfId="3" applyFont="1">
      <alignment vertical="center"/>
    </xf>
    <xf numFmtId="0" fontId="4" fillId="0" borderId="0" xfId="3" applyFont="1" applyAlignment="1">
      <alignment horizontal="centerContinuous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0" xfId="3" applyFont="1">
      <alignment vertical="center"/>
    </xf>
    <xf numFmtId="0" fontId="5" fillId="0" borderId="1" xfId="3" applyFont="1" applyBorder="1" applyAlignment="1">
      <alignment horizontal="center" vertical="center"/>
    </xf>
    <xf numFmtId="38" fontId="5" fillId="0" borderId="0" xfId="2" applyFont="1">
      <alignment vertical="center"/>
    </xf>
    <xf numFmtId="0" fontId="5" fillId="0" borderId="0" xfId="3" applyFont="1" applyAlignment="1">
      <alignment horizontal="center"/>
    </xf>
    <xf numFmtId="0" fontId="5" fillId="0" borderId="0" xfId="3" applyFont="1" applyAlignment="1"/>
    <xf numFmtId="0" fontId="5" fillId="2" borderId="0" xfId="3" applyFont="1" applyFill="1" applyAlignment="1">
      <alignment horizontal="left" vertical="center"/>
    </xf>
    <xf numFmtId="0" fontId="5" fillId="2" borderId="0" xfId="3" applyFont="1" applyFill="1" applyAlignment="1">
      <alignment horizontal="center"/>
    </xf>
    <xf numFmtId="0" fontId="5" fillId="2" borderId="0" xfId="3" applyFont="1" applyFill="1" applyAlignment="1"/>
    <xf numFmtId="0" fontId="5" fillId="2" borderId="0" xfId="3" applyFont="1" applyFill="1" applyAlignment="1">
      <alignment horizontal="center" vertical="center" wrapText="1"/>
    </xf>
    <xf numFmtId="38" fontId="5" fillId="2" borderId="0" xfId="2" applyFont="1" applyFill="1" applyBorder="1" applyAlignment="1" applyProtection="1">
      <alignment horizontal="right" vertical="center"/>
      <protection locked="0"/>
    </xf>
    <xf numFmtId="38" fontId="5" fillId="2" borderId="0" xfId="2" applyFont="1" applyFill="1" applyBorder="1" applyAlignment="1">
      <alignment horizontal="left" vertical="center"/>
    </xf>
    <xf numFmtId="0" fontId="5" fillId="2" borderId="0" xfId="3" applyFont="1" applyFill="1">
      <alignment vertical="center"/>
    </xf>
    <xf numFmtId="38" fontId="5" fillId="0" borderId="0" xfId="2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4" borderId="39" xfId="0" applyFont="1" applyFill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distributed" vertical="center" wrapText="1" justifyLastLine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1" xfId="1" applyFont="1" applyBorder="1" applyAlignment="1">
      <alignment horizontal="distributed" vertical="center" justifyLastLine="1"/>
    </xf>
    <xf numFmtId="38" fontId="13" fillId="0" borderId="0" xfId="1" applyFont="1" applyBorder="1" applyAlignment="1"/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8" fontId="13" fillId="0" borderId="0" xfId="1" applyFont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38" fontId="18" fillId="0" borderId="0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0" xfId="0" applyFont="1"/>
    <xf numFmtId="0" fontId="5" fillId="2" borderId="5" xfId="3" applyFont="1" applyFill="1" applyBorder="1" applyAlignment="1">
      <alignment horizontal="left" vertical="center"/>
    </xf>
    <xf numFmtId="0" fontId="5" fillId="0" borderId="5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38" fontId="5" fillId="0" borderId="0" xfId="2" applyFont="1" applyFill="1" applyBorder="1" applyAlignment="1" applyProtection="1">
      <alignment horizontal="right" vertical="center"/>
      <protection locked="0"/>
    </xf>
    <xf numFmtId="38" fontId="5" fillId="0" borderId="0" xfId="2" applyFont="1" applyFill="1" applyBorder="1" applyAlignment="1">
      <alignment horizontal="left" vertical="center"/>
    </xf>
    <xf numFmtId="0" fontId="5" fillId="2" borderId="0" xfId="3" applyFont="1" applyFill="1" applyAlignment="1">
      <alignment horizontal="center" vertical="center"/>
    </xf>
    <xf numFmtId="38" fontId="5" fillId="0" borderId="0" xfId="2" applyFont="1" applyBorder="1" applyAlignment="1" applyProtection="1">
      <alignment horizontal="right" vertical="center"/>
      <protection locked="0"/>
    </xf>
    <xf numFmtId="178" fontId="5" fillId="5" borderId="1" xfId="3" applyNumberFormat="1" applyFont="1" applyFill="1" applyBorder="1" applyAlignment="1">
      <alignment horizontal="right" vertical="center"/>
    </xf>
    <xf numFmtId="176" fontId="5" fillId="5" borderId="1" xfId="2" applyNumberFormat="1" applyFont="1" applyFill="1" applyBorder="1" applyAlignment="1">
      <alignment horizontal="right" vertical="center"/>
    </xf>
    <xf numFmtId="0" fontId="5" fillId="0" borderId="5" xfId="3" applyFont="1" applyBorder="1">
      <alignment vertical="center"/>
    </xf>
    <xf numFmtId="0" fontId="1" fillId="0" borderId="0" xfId="4">
      <alignment vertical="center"/>
    </xf>
    <xf numFmtId="0" fontId="21" fillId="0" borderId="0" xfId="4" applyFont="1" applyAlignment="1">
      <alignment horizontal="distributed" vertical="center"/>
    </xf>
    <xf numFmtId="0" fontId="22" fillId="0" borderId="0" xfId="4" applyFont="1">
      <alignment vertical="center"/>
    </xf>
    <xf numFmtId="0" fontId="15" fillId="0" borderId="0" xfId="4" applyFont="1">
      <alignment vertical="center"/>
    </xf>
    <xf numFmtId="0" fontId="23" fillId="0" borderId="52" xfId="4" applyFont="1" applyBorder="1" applyAlignment="1">
      <alignment vertical="top" wrapText="1"/>
    </xf>
    <xf numFmtId="0" fontId="23" fillId="0" borderId="53" xfId="4" applyFont="1" applyBorder="1" applyAlignment="1">
      <alignment horizontal="center" vertical="center" wrapText="1"/>
    </xf>
    <xf numFmtId="0" fontId="23" fillId="0" borderId="54" xfId="4" applyFont="1" applyBorder="1" applyAlignment="1">
      <alignment horizontal="center" vertical="center" wrapText="1"/>
    </xf>
    <xf numFmtId="3" fontId="23" fillId="6" borderId="57" xfId="4" applyNumberFormat="1" applyFont="1" applyFill="1" applyBorder="1" applyAlignment="1">
      <alignment horizontal="right" vertical="center" wrapText="1" indent="1"/>
    </xf>
    <xf numFmtId="0" fontId="24" fillId="0" borderId="54" xfId="4" applyFont="1" applyBorder="1" applyAlignment="1">
      <alignment horizontal="distributed" vertical="center" wrapText="1" indent="1"/>
    </xf>
    <xf numFmtId="3" fontId="22" fillId="6" borderId="54" xfId="4" applyNumberFormat="1" applyFont="1" applyFill="1" applyBorder="1" applyAlignment="1">
      <alignment horizontal="right" vertical="center" wrapText="1" indent="1"/>
    </xf>
    <xf numFmtId="0" fontId="25" fillId="0" borderId="54" xfId="4" applyFont="1" applyBorder="1" applyAlignment="1">
      <alignment horizontal="distributed" vertical="center" wrapText="1" indent="1"/>
    </xf>
    <xf numFmtId="0" fontId="9" fillId="0" borderId="0" xfId="4" applyFont="1">
      <alignment vertical="center"/>
    </xf>
    <xf numFmtId="0" fontId="22" fillId="0" borderId="54" xfId="4" applyFont="1" applyBorder="1" applyAlignment="1">
      <alignment horizontal="distributed" vertical="center" wrapText="1" indent="1"/>
    </xf>
    <xf numFmtId="3" fontId="22" fillId="0" borderId="58" xfId="4" applyNumberFormat="1" applyFont="1" applyBorder="1" applyAlignment="1">
      <alignment horizontal="right" vertical="center" wrapText="1" indent="1"/>
    </xf>
    <xf numFmtId="0" fontId="23" fillId="0" borderId="0" xfId="4" applyFont="1" applyAlignment="1">
      <alignment horizontal="left" vertical="center"/>
    </xf>
    <xf numFmtId="0" fontId="9" fillId="0" borderId="0" xfId="3" applyFont="1" applyAlignment="1"/>
    <xf numFmtId="0" fontId="1" fillId="0" borderId="0" xfId="3">
      <alignment vertical="center"/>
    </xf>
    <xf numFmtId="0" fontId="22" fillId="0" borderId="0" xfId="3" applyFont="1">
      <alignment vertical="center"/>
    </xf>
    <xf numFmtId="0" fontId="15" fillId="0" borderId="0" xfId="3" applyFont="1">
      <alignment vertical="center"/>
    </xf>
    <xf numFmtId="0" fontId="22" fillId="0" borderId="0" xfId="3" applyFont="1" applyAlignment="1">
      <alignment horizontal="distributed" vertical="center" wrapText="1" indent="1"/>
    </xf>
    <xf numFmtId="0" fontId="23" fillId="0" borderId="52" xfId="3" applyFont="1" applyBorder="1" applyAlignment="1">
      <alignment vertical="top" wrapText="1"/>
    </xf>
    <xf numFmtId="0" fontId="23" fillId="0" borderId="53" xfId="3" applyFont="1" applyBorder="1" applyAlignment="1">
      <alignment horizontal="center" vertical="center" wrapText="1"/>
    </xf>
    <xf numFmtId="0" fontId="25" fillId="0" borderId="0" xfId="3" applyFont="1" applyAlignment="1">
      <alignment horizontal="distributed" vertical="center" wrapText="1" indent="1"/>
    </xf>
    <xf numFmtId="3" fontId="23" fillId="0" borderId="63" xfId="3" applyNumberFormat="1" applyFont="1" applyBorder="1" applyAlignment="1">
      <alignment horizontal="right" vertical="center" wrapText="1" indent="1"/>
    </xf>
    <xf numFmtId="3" fontId="23" fillId="6" borderId="64" xfId="3" applyNumberFormat="1" applyFont="1" applyFill="1" applyBorder="1" applyAlignment="1">
      <alignment horizontal="right" vertical="center" wrapText="1" indent="1"/>
    </xf>
    <xf numFmtId="3" fontId="23" fillId="0" borderId="65" xfId="3" applyNumberFormat="1" applyFont="1" applyBorder="1" applyAlignment="1">
      <alignment horizontal="right" vertical="center" wrapText="1" indent="1"/>
    </xf>
    <xf numFmtId="3" fontId="23" fillId="0" borderId="67" xfId="3" applyNumberFormat="1" applyFont="1" applyBorder="1" applyAlignment="1">
      <alignment horizontal="right" vertical="center" wrapText="1" indent="1"/>
    </xf>
    <xf numFmtId="3" fontId="23" fillId="6" borderId="68" xfId="3" applyNumberFormat="1" applyFont="1" applyFill="1" applyBorder="1" applyAlignment="1">
      <alignment horizontal="right" vertical="center" wrapText="1" indent="1"/>
    </xf>
    <xf numFmtId="3" fontId="23" fillId="0" borderId="69" xfId="3" applyNumberFormat="1" applyFont="1" applyBorder="1" applyAlignment="1">
      <alignment horizontal="right" vertical="center" wrapText="1" indent="1"/>
    </xf>
    <xf numFmtId="0" fontId="24" fillId="0" borderId="0" xfId="3" applyFont="1" applyAlignment="1">
      <alignment horizontal="distributed" vertical="center" wrapText="1" indent="1"/>
    </xf>
    <xf numFmtId="3" fontId="22" fillId="6" borderId="5" xfId="3" applyNumberFormat="1" applyFont="1" applyFill="1" applyBorder="1" applyAlignment="1">
      <alignment horizontal="right" vertical="center" wrapText="1" indent="1"/>
    </xf>
    <xf numFmtId="3" fontId="22" fillId="6" borderId="68" xfId="3" applyNumberFormat="1" applyFont="1" applyFill="1" applyBorder="1" applyAlignment="1">
      <alignment horizontal="right" vertical="center" wrapText="1" indent="1"/>
    </xf>
    <xf numFmtId="3" fontId="22" fillId="0" borderId="23" xfId="3" applyNumberFormat="1" applyFont="1" applyBorder="1" applyAlignment="1">
      <alignment horizontal="right" vertical="center" wrapText="1" indent="1"/>
    </xf>
    <xf numFmtId="3" fontId="23" fillId="0" borderId="40" xfId="3" applyNumberFormat="1" applyFont="1" applyBorder="1" applyAlignment="1">
      <alignment horizontal="right" vertical="center" wrapText="1" indent="1"/>
    </xf>
    <xf numFmtId="0" fontId="27" fillId="0" borderId="0" xfId="3" applyFont="1">
      <alignment vertical="center"/>
    </xf>
    <xf numFmtId="3" fontId="23" fillId="0" borderId="62" xfId="3" applyNumberFormat="1" applyFont="1" applyBorder="1" applyAlignment="1">
      <alignment horizontal="right" vertical="center" wrapText="1" indent="1"/>
    </xf>
    <xf numFmtId="3" fontId="23" fillId="0" borderId="71" xfId="3" applyNumberFormat="1" applyFont="1" applyBorder="1" applyAlignment="1">
      <alignment horizontal="right" vertical="center" wrapText="1" indent="1"/>
    </xf>
    <xf numFmtId="0" fontId="9" fillId="0" borderId="0" xfId="3" applyFont="1">
      <alignment vertical="center"/>
    </xf>
    <xf numFmtId="0" fontId="28" fillId="0" borderId="0" xfId="3" applyFont="1" applyAlignment="1">
      <alignment horizontal="distributed" vertical="center" wrapText="1" indent="1"/>
    </xf>
    <xf numFmtId="3" fontId="23" fillId="0" borderId="66" xfId="3" applyNumberFormat="1" applyFont="1" applyBorder="1" applyAlignment="1">
      <alignment horizontal="right" vertical="center" wrapText="1" indent="1"/>
    </xf>
    <xf numFmtId="3" fontId="23" fillId="0" borderId="70" xfId="3" applyNumberFormat="1" applyFont="1" applyBorder="1" applyAlignment="1">
      <alignment horizontal="right" vertical="center" wrapText="1" indent="1"/>
    </xf>
    <xf numFmtId="0" fontId="29" fillId="0" borderId="0" xfId="3" applyFont="1">
      <alignment vertical="center"/>
    </xf>
    <xf numFmtId="3" fontId="22" fillId="0" borderId="66" xfId="3" applyNumberFormat="1" applyFont="1" applyBorder="1" applyAlignment="1">
      <alignment horizontal="right" vertical="center" wrapText="1" indent="1"/>
    </xf>
    <xf numFmtId="0" fontId="30" fillId="0" borderId="0" xfId="3" applyFont="1" applyAlignment="1">
      <alignment horizontal="left" vertical="center" indent="1"/>
    </xf>
    <xf numFmtId="0" fontId="31" fillId="0" borderId="0" xfId="3" applyFont="1">
      <alignment vertical="center"/>
    </xf>
    <xf numFmtId="0" fontId="32" fillId="0" borderId="0" xfId="3" applyFont="1">
      <alignment vertical="center"/>
    </xf>
    <xf numFmtId="0" fontId="32" fillId="6" borderId="0" xfId="3" applyFont="1" applyFill="1">
      <alignment vertical="center"/>
    </xf>
    <xf numFmtId="38" fontId="13" fillId="5" borderId="76" xfId="1" applyFont="1" applyFill="1" applyBorder="1" applyAlignment="1">
      <alignment horizontal="right" vertical="center"/>
    </xf>
    <xf numFmtId="38" fontId="13" fillId="0" borderId="74" xfId="1" applyFont="1" applyBorder="1" applyAlignment="1">
      <alignment vertical="center"/>
    </xf>
    <xf numFmtId="38" fontId="13" fillId="0" borderId="77" xfId="1" applyFont="1" applyBorder="1" applyAlignment="1">
      <alignment vertical="center" shrinkToFit="1"/>
    </xf>
    <xf numFmtId="0" fontId="15" fillId="0" borderId="78" xfId="0" applyFont="1" applyBorder="1" applyAlignment="1">
      <alignment vertical="center" shrinkToFit="1"/>
    </xf>
    <xf numFmtId="38" fontId="13" fillId="0" borderId="15" xfId="1" applyFont="1" applyBorder="1" applyAlignment="1">
      <alignment vertical="center"/>
    </xf>
    <xf numFmtId="3" fontId="23" fillId="0" borderId="53" xfId="4" applyNumberFormat="1" applyFont="1" applyBorder="1" applyAlignment="1">
      <alignment horizontal="right" vertical="center" wrapText="1" indent="1"/>
    </xf>
    <xf numFmtId="3" fontId="23" fillId="0" borderId="73" xfId="4" applyNumberFormat="1" applyFont="1" applyBorder="1" applyAlignment="1">
      <alignment horizontal="right" vertical="center" wrapText="1" indent="1"/>
    </xf>
    <xf numFmtId="0" fontId="22" fillId="0" borderId="55" xfId="4" applyFont="1" applyBorder="1" applyAlignment="1">
      <alignment vertical="center" wrapText="1"/>
    </xf>
    <xf numFmtId="3" fontId="22" fillId="0" borderId="54" xfId="4" applyNumberFormat="1" applyFont="1" applyBorder="1" applyAlignment="1">
      <alignment horizontal="right" vertical="center" wrapText="1" indent="1"/>
    </xf>
    <xf numFmtId="3" fontId="22" fillId="0" borderId="53" xfId="4" applyNumberFormat="1" applyFont="1" applyBorder="1" applyAlignment="1">
      <alignment horizontal="right" vertical="center" wrapText="1" indent="1"/>
    </xf>
    <xf numFmtId="3" fontId="22" fillId="0" borderId="73" xfId="4" applyNumberFormat="1" applyFont="1" applyBorder="1" applyAlignment="1">
      <alignment horizontal="right" vertical="center" wrapText="1" indent="1"/>
    </xf>
    <xf numFmtId="0" fontId="23" fillId="0" borderId="55" xfId="4" applyFont="1" applyBorder="1" applyAlignment="1">
      <alignment vertical="center" wrapText="1"/>
    </xf>
    <xf numFmtId="0" fontId="33" fillId="0" borderId="55" xfId="4" applyFont="1" applyBorder="1" applyAlignment="1">
      <alignment vertical="center" wrapText="1"/>
    </xf>
    <xf numFmtId="0" fontId="22" fillId="0" borderId="56" xfId="4" applyFont="1" applyBorder="1" applyAlignment="1">
      <alignment horizontal="left" vertical="center" wrapText="1" indent="1"/>
    </xf>
    <xf numFmtId="0" fontId="24" fillId="0" borderId="54" xfId="4" applyFont="1" applyBorder="1" applyAlignment="1">
      <alignment horizontal="left" vertical="center" wrapText="1" indent="1"/>
    </xf>
    <xf numFmtId="0" fontId="22" fillId="0" borderId="54" xfId="4" applyFont="1" applyBorder="1" applyAlignment="1">
      <alignment horizontal="left" vertical="center" wrapText="1"/>
    </xf>
    <xf numFmtId="3" fontId="22" fillId="0" borderId="53" xfId="4" applyNumberFormat="1" applyFont="1" applyBorder="1" applyAlignment="1">
      <alignment horizontal="center" vertical="center" wrapText="1"/>
    </xf>
    <xf numFmtId="3" fontId="23" fillId="0" borderId="64" xfId="3" applyNumberFormat="1" applyFont="1" applyBorder="1" applyAlignment="1">
      <alignment horizontal="right" vertical="center" wrapText="1" indent="1"/>
    </xf>
    <xf numFmtId="3" fontId="23" fillId="0" borderId="0" xfId="3" applyNumberFormat="1" applyFont="1" applyAlignment="1">
      <alignment horizontal="right" vertical="center" wrapText="1" indent="1"/>
    </xf>
    <xf numFmtId="3" fontId="23" fillId="0" borderId="19" xfId="3" applyNumberFormat="1" applyFont="1" applyBorder="1" applyAlignment="1">
      <alignment horizontal="right" vertical="center" wrapText="1" indent="1"/>
    </xf>
    <xf numFmtId="3" fontId="23" fillId="0" borderId="80" xfId="3" applyNumberFormat="1" applyFont="1" applyBorder="1" applyAlignment="1">
      <alignment horizontal="right" vertical="center" wrapText="1" indent="1"/>
    </xf>
    <xf numFmtId="3" fontId="23" fillId="0" borderId="23" xfId="3" applyNumberFormat="1" applyFont="1" applyBorder="1" applyAlignment="1">
      <alignment horizontal="right" vertical="center" wrapText="1" indent="1"/>
    </xf>
    <xf numFmtId="3" fontId="23" fillId="0" borderId="5" xfId="3" applyNumberFormat="1" applyFont="1" applyBorder="1" applyAlignment="1">
      <alignment horizontal="right" vertical="center" wrapText="1" indent="1"/>
    </xf>
    <xf numFmtId="0" fontId="22" fillId="0" borderId="81" xfId="3" applyFont="1" applyBorder="1" applyAlignment="1">
      <alignment vertical="center" wrapText="1"/>
    </xf>
    <xf numFmtId="0" fontId="22" fillId="0" borderId="40" xfId="3" applyFont="1" applyBorder="1" applyAlignment="1">
      <alignment vertical="center" wrapText="1"/>
    </xf>
    <xf numFmtId="3" fontId="22" fillId="0" borderId="23" xfId="4" applyNumberFormat="1" applyFont="1" applyBorder="1" applyAlignment="1">
      <alignment horizontal="center" vertical="center" wrapText="1"/>
    </xf>
    <xf numFmtId="0" fontId="33" fillId="0" borderId="72" xfId="4" applyFont="1" applyBorder="1" applyAlignment="1">
      <alignment vertical="center" wrapText="1"/>
    </xf>
    <xf numFmtId="0" fontId="5" fillId="0" borderId="20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center" vertical="center"/>
    </xf>
    <xf numFmtId="0" fontId="5" fillId="0" borderId="22" xfId="3" applyFont="1" applyBorder="1" applyAlignment="1">
      <alignment vertical="center" wrapText="1"/>
    </xf>
    <xf numFmtId="0" fontId="5" fillId="0" borderId="22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/>
    </xf>
    <xf numFmtId="0" fontId="5" fillId="0" borderId="4" xfId="3" applyFont="1" applyBorder="1">
      <alignment vertical="center"/>
    </xf>
    <xf numFmtId="0" fontId="5" fillId="0" borderId="4" xfId="3" applyFont="1" applyBorder="1" applyAlignment="1">
      <alignment horizontal="center" vertical="center"/>
    </xf>
    <xf numFmtId="178" fontId="22" fillId="6" borderId="73" xfId="4" applyNumberFormat="1" applyFont="1" applyFill="1" applyBorder="1" applyAlignment="1">
      <alignment vertical="center" wrapText="1"/>
    </xf>
    <xf numFmtId="3" fontId="22" fillId="0" borderId="68" xfId="3" applyNumberFormat="1" applyFont="1" applyBorder="1" applyAlignment="1">
      <alignment horizontal="right" vertical="center" wrapText="1" indent="1"/>
    </xf>
    <xf numFmtId="3" fontId="22" fillId="0" borderId="5" xfId="3" applyNumberFormat="1" applyFont="1" applyBorder="1" applyAlignment="1">
      <alignment horizontal="right" vertical="center" wrapText="1" indent="1"/>
    </xf>
    <xf numFmtId="0" fontId="7" fillId="0" borderId="22" xfId="3" applyFont="1" applyBorder="1" applyAlignment="1">
      <alignment vertical="center" wrapText="1"/>
    </xf>
    <xf numFmtId="0" fontId="7" fillId="0" borderId="22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center" vertical="center" wrapText="1"/>
    </xf>
    <xf numFmtId="49" fontId="5" fillId="0" borderId="0" xfId="3" applyNumberFormat="1" applyFont="1" applyAlignment="1">
      <alignment horizontal="left" vertical="center"/>
    </xf>
    <xf numFmtId="38" fontId="5" fillId="5" borderId="1" xfId="2" applyFont="1" applyFill="1" applyBorder="1" applyAlignment="1">
      <alignment horizontal="right" vertical="center" shrinkToFit="1"/>
    </xf>
    <xf numFmtId="38" fontId="5" fillId="2" borderId="0" xfId="3" applyNumberFormat="1" applyFont="1" applyFill="1" applyAlignment="1"/>
    <xf numFmtId="177" fontId="5" fillId="5" borderId="1" xfId="2" applyNumberFormat="1" applyFont="1" applyFill="1" applyBorder="1" applyAlignment="1" applyProtection="1">
      <alignment horizontal="right" vertical="center" shrinkToFit="1"/>
      <protection locked="0"/>
    </xf>
    <xf numFmtId="179" fontId="13" fillId="7" borderId="2" xfId="0" applyNumberFormat="1" applyFont="1" applyFill="1" applyBorder="1" applyAlignment="1">
      <alignment vertical="center"/>
    </xf>
    <xf numFmtId="0" fontId="32" fillId="7" borderId="0" xfId="3" applyFont="1" applyFill="1">
      <alignment vertical="center"/>
    </xf>
    <xf numFmtId="178" fontId="5" fillId="7" borderId="1" xfId="3" applyNumberFormat="1" applyFont="1" applyFill="1" applyBorder="1" applyAlignment="1">
      <alignment horizontal="right" vertical="center" shrinkToFit="1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vertical="center" wrapText="1"/>
      <protection locked="0"/>
    </xf>
    <xf numFmtId="0" fontId="13" fillId="7" borderId="51" xfId="0" applyFont="1" applyFill="1" applyBorder="1" applyAlignment="1" applyProtection="1">
      <alignment horizontal="center" vertical="center"/>
      <protection locked="0"/>
    </xf>
    <xf numFmtId="0" fontId="13" fillId="7" borderId="50" xfId="0" applyFont="1" applyFill="1" applyBorder="1" applyAlignment="1" applyProtection="1">
      <alignment vertical="center"/>
      <protection locked="0"/>
    </xf>
    <xf numFmtId="178" fontId="13" fillId="7" borderId="79" xfId="0" applyNumberFormat="1" applyFont="1" applyFill="1" applyBorder="1" applyAlignment="1" applyProtection="1">
      <alignment horizontal="right" vertical="center" wrapText="1"/>
      <protection locked="0"/>
    </xf>
    <xf numFmtId="178" fontId="5" fillId="7" borderId="1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5" fillId="7" borderId="3" xfId="0" applyFont="1" applyFill="1" applyBorder="1" applyAlignment="1" applyProtection="1">
      <alignment horizontal="centerContinuous" vertical="center"/>
      <protection locked="0"/>
    </xf>
    <xf numFmtId="0" fontId="15" fillId="7" borderId="3" xfId="0" applyFont="1" applyFill="1" applyBorder="1" applyAlignment="1" applyProtection="1">
      <alignment horizontal="centerContinuous"/>
      <protection locked="0"/>
    </xf>
    <xf numFmtId="0" fontId="15" fillId="7" borderId="4" xfId="0" applyFont="1" applyFill="1" applyBorder="1" applyAlignment="1" applyProtection="1">
      <alignment horizontal="centerContinuous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vertical="center" wrapText="1"/>
      <protection locked="0"/>
    </xf>
    <xf numFmtId="0" fontId="8" fillId="0" borderId="5" xfId="3" applyFont="1" applyBorder="1">
      <alignment vertical="center"/>
    </xf>
    <xf numFmtId="38" fontId="5" fillId="6" borderId="1" xfId="2" applyFont="1" applyFill="1" applyBorder="1" applyAlignment="1">
      <alignment horizontal="right" vertical="center" shrinkToFit="1"/>
    </xf>
    <xf numFmtId="0" fontId="35" fillId="0" borderId="0" xfId="3" applyFont="1">
      <alignment vertical="center"/>
    </xf>
    <xf numFmtId="0" fontId="36" fillId="0" borderId="0" xfId="3" applyFont="1">
      <alignment vertical="center"/>
    </xf>
    <xf numFmtId="179" fontId="13" fillId="5" borderId="11" xfId="1" applyNumberFormat="1" applyFont="1" applyFill="1" applyBorder="1" applyAlignment="1">
      <alignment vertical="center"/>
    </xf>
    <xf numFmtId="179" fontId="34" fillId="7" borderId="1" xfId="0" applyNumberFormat="1" applyFont="1" applyFill="1" applyBorder="1" applyAlignment="1">
      <alignment vertical="center"/>
    </xf>
    <xf numFmtId="179" fontId="13" fillId="7" borderId="1" xfId="0" applyNumberFormat="1" applyFont="1" applyFill="1" applyBorder="1" applyAlignment="1">
      <alignment vertical="center"/>
    </xf>
    <xf numFmtId="179" fontId="13" fillId="5" borderId="76" xfId="1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 shrinkToFit="1"/>
    </xf>
    <xf numFmtId="179" fontId="13" fillId="7" borderId="82" xfId="0" applyNumberFormat="1" applyFont="1" applyFill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178" fontId="22" fillId="6" borderId="73" xfId="4" applyNumberFormat="1" applyFont="1" applyFill="1" applyBorder="1" applyAlignment="1">
      <alignment vertical="center" shrinkToFit="1"/>
    </xf>
    <xf numFmtId="178" fontId="22" fillId="6" borderId="5" xfId="4" applyNumberFormat="1" applyFont="1" applyFill="1" applyBorder="1" applyAlignment="1">
      <alignment horizontal="right" vertical="center" indent="1" shrinkToFit="1"/>
    </xf>
    <xf numFmtId="0" fontId="15" fillId="0" borderId="0" xfId="0" applyFont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/>
      <protection locked="0"/>
    </xf>
    <xf numFmtId="38" fontId="13" fillId="0" borderId="0" xfId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vertical="center" shrinkToFit="1"/>
      <protection locked="0"/>
    </xf>
    <xf numFmtId="0" fontId="0" fillId="4" borderId="28" xfId="0" applyFill="1" applyBorder="1" applyAlignment="1" applyProtection="1">
      <alignment vertical="center" shrinkToFit="1"/>
      <protection locked="0"/>
    </xf>
    <xf numFmtId="0" fontId="0" fillId="4" borderId="29" xfId="0" applyFill="1" applyBorder="1" applyAlignment="1" applyProtection="1">
      <alignment vertical="center" shrinkToFit="1"/>
      <protection locked="0"/>
    </xf>
    <xf numFmtId="0" fontId="0" fillId="4" borderId="30" xfId="0" applyFill="1" applyBorder="1" applyAlignment="1" applyProtection="1">
      <alignment vertical="center" shrinkToFit="1"/>
      <protection locked="0"/>
    </xf>
    <xf numFmtId="0" fontId="0" fillId="4" borderId="31" xfId="0" applyFill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2" borderId="38" xfId="0" applyFill="1" applyBorder="1" applyAlignment="1" applyProtection="1">
      <alignment vertical="center" shrinkToFit="1"/>
      <protection locked="0"/>
    </xf>
    <xf numFmtId="0" fontId="0" fillId="4" borderId="40" xfId="0" applyFill="1" applyBorder="1" applyAlignment="1" applyProtection="1">
      <alignment horizontal="right" vertical="center" shrinkToFit="1"/>
      <protection locked="0"/>
    </xf>
    <xf numFmtId="0" fontId="0" fillId="4" borderId="24" xfId="0" applyFill="1" applyBorder="1" applyAlignment="1" applyProtection="1">
      <alignment horizontal="right" vertical="center" shrinkToFit="1"/>
      <protection locked="0"/>
    </xf>
    <xf numFmtId="0" fontId="0" fillId="4" borderId="23" xfId="0" applyFill="1" applyBorder="1" applyAlignment="1" applyProtection="1">
      <alignment horizontal="right" vertical="center" shrinkToFit="1"/>
      <protection locked="0"/>
    </xf>
    <xf numFmtId="0" fontId="0" fillId="4" borderId="41" xfId="0" applyFill="1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horizontal="right" vertical="center" shrinkToFit="1"/>
      <protection locked="0"/>
    </xf>
    <xf numFmtId="0" fontId="0" fillId="0" borderId="44" xfId="0" applyBorder="1" applyAlignment="1" applyProtection="1">
      <alignment horizontal="right" vertical="center" shrinkToFit="1"/>
      <protection locked="0"/>
    </xf>
    <xf numFmtId="0" fontId="0" fillId="0" borderId="45" xfId="0" applyBorder="1" applyAlignment="1" applyProtection="1">
      <alignment horizontal="right"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4" borderId="47" xfId="0" applyFill="1" applyBorder="1" applyAlignment="1" applyProtection="1">
      <alignment horizontal="right" vertical="center" shrinkToFit="1"/>
      <protection locked="0"/>
    </xf>
    <xf numFmtId="0" fontId="0" fillId="4" borderId="8" xfId="0" applyFill="1" applyBorder="1" applyAlignment="1" applyProtection="1">
      <alignment horizontal="right" vertical="center" shrinkToFit="1"/>
      <protection locked="0"/>
    </xf>
    <xf numFmtId="0" fontId="0" fillId="4" borderId="7" xfId="0" applyFill="1" applyBorder="1" applyAlignment="1" applyProtection="1">
      <alignment horizontal="right" vertical="center" shrinkToFit="1"/>
      <protection locked="0"/>
    </xf>
    <xf numFmtId="0" fontId="0" fillId="4" borderId="48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horizontal="right" vertical="center" shrinkToFit="1"/>
      <protection locked="0"/>
    </xf>
    <xf numFmtId="0" fontId="0" fillId="2" borderId="1" xfId="0" applyFill="1" applyBorder="1" applyAlignment="1" applyProtection="1">
      <alignment horizontal="right" vertical="center" shrinkToFit="1"/>
      <protection locked="0"/>
    </xf>
    <xf numFmtId="0" fontId="0" fillId="2" borderId="2" xfId="0" applyFill="1" applyBorder="1" applyAlignment="1" applyProtection="1">
      <alignment horizontal="right" vertical="center" shrinkToFit="1"/>
      <protection locked="0"/>
    </xf>
    <xf numFmtId="0" fontId="0" fillId="4" borderId="4" xfId="0" applyFill="1" applyBorder="1" applyAlignment="1" applyProtection="1">
      <alignment horizontal="right" vertical="center" shrinkToFit="1"/>
      <protection locked="0"/>
    </xf>
    <xf numFmtId="0" fontId="0" fillId="4" borderId="1" xfId="0" applyFill="1" applyBorder="1" applyAlignment="1" applyProtection="1">
      <alignment horizontal="right" vertical="center" shrinkToFit="1"/>
      <protection locked="0"/>
    </xf>
    <xf numFmtId="0" fontId="0" fillId="4" borderId="2" xfId="0" applyFill="1" applyBorder="1" applyAlignment="1" applyProtection="1">
      <alignment horizontal="right" vertical="center" shrinkToFit="1"/>
      <protection locked="0"/>
    </xf>
    <xf numFmtId="0" fontId="0" fillId="4" borderId="38" xfId="0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179" fontId="13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vertical="center"/>
    </xf>
    <xf numFmtId="179" fontId="34" fillId="8" borderId="1" xfId="0" applyNumberFormat="1" applyFont="1" applyFill="1" applyBorder="1" applyAlignment="1">
      <alignment vertical="center"/>
    </xf>
    <xf numFmtId="179" fontId="13" fillId="8" borderId="1" xfId="0" applyNumberFormat="1" applyFont="1" applyFill="1" applyBorder="1" applyAlignment="1">
      <alignment vertical="center"/>
    </xf>
    <xf numFmtId="0" fontId="23" fillId="0" borderId="53" xfId="4" applyFont="1" applyBorder="1" applyAlignment="1">
      <alignment horizontal="center" vertical="center" wrapText="1"/>
    </xf>
    <xf numFmtId="0" fontId="23" fillId="0" borderId="73" xfId="4" applyFont="1" applyBorder="1" applyAlignment="1">
      <alignment horizontal="center" vertical="center" wrapText="1"/>
    </xf>
    <xf numFmtId="0" fontId="23" fillId="0" borderId="55" xfId="4" applyFont="1" applyBorder="1" applyAlignment="1">
      <alignment horizontal="center" vertical="center" wrapText="1"/>
    </xf>
    <xf numFmtId="0" fontId="15" fillId="7" borderId="2" xfId="0" applyFont="1" applyFill="1" applyBorder="1" applyAlignment="1" applyProtection="1">
      <alignment vertical="center" wrapText="1"/>
      <protection locked="0"/>
    </xf>
    <xf numFmtId="0" fontId="15" fillId="7" borderId="3" xfId="0" applyFont="1" applyFill="1" applyBorder="1" applyAlignment="1" applyProtection="1">
      <alignment vertical="center" wrapText="1"/>
      <protection locked="0"/>
    </xf>
    <xf numFmtId="0" fontId="15" fillId="7" borderId="4" xfId="0" applyFont="1" applyFill="1" applyBorder="1" applyAlignment="1" applyProtection="1">
      <alignment vertical="center" wrapText="1"/>
      <protection locked="0"/>
    </xf>
    <xf numFmtId="0" fontId="15" fillId="7" borderId="2" xfId="0" applyFont="1" applyFill="1" applyBorder="1" applyAlignment="1" applyProtection="1">
      <alignment horizontal="left" vertical="center" shrinkToFit="1"/>
      <protection locked="0"/>
    </xf>
    <xf numFmtId="0" fontId="15" fillId="7" borderId="3" xfId="0" applyFont="1" applyFill="1" applyBorder="1" applyAlignment="1" applyProtection="1">
      <alignment horizontal="left" vertical="center" shrinkToFit="1"/>
      <protection locked="0"/>
    </xf>
    <xf numFmtId="0" fontId="15" fillId="7" borderId="4" xfId="0" applyFont="1" applyFill="1" applyBorder="1" applyAlignment="1" applyProtection="1">
      <alignment horizontal="left" vertical="center" shrinkToFit="1"/>
      <protection locked="0"/>
    </xf>
    <xf numFmtId="49" fontId="15" fillId="7" borderId="2" xfId="0" applyNumberFormat="1" applyFont="1" applyFill="1" applyBorder="1" applyAlignment="1" applyProtection="1">
      <alignment horizontal="left" vertical="center" shrinkToFit="1"/>
      <protection locked="0"/>
    </xf>
    <xf numFmtId="49" fontId="15" fillId="7" borderId="3" xfId="0" applyNumberFormat="1" applyFont="1" applyFill="1" applyBorder="1" applyAlignment="1" applyProtection="1">
      <alignment horizontal="left" vertical="center" shrinkToFit="1"/>
      <protection locked="0"/>
    </xf>
    <xf numFmtId="49" fontId="15" fillId="7" borderId="4" xfId="0" applyNumberFormat="1" applyFont="1" applyFill="1" applyBorder="1" applyAlignment="1" applyProtection="1">
      <alignment horizontal="left" vertical="center" shrinkToFit="1"/>
      <protection locked="0"/>
    </xf>
    <xf numFmtId="49" fontId="15" fillId="7" borderId="2" xfId="0" applyNumberFormat="1" applyFont="1" applyFill="1" applyBorder="1" applyAlignment="1" applyProtection="1">
      <alignment vertical="center" shrinkToFit="1"/>
      <protection locked="0"/>
    </xf>
    <xf numFmtId="49" fontId="15" fillId="7" borderId="3" xfId="0" applyNumberFormat="1" applyFont="1" applyFill="1" applyBorder="1" applyAlignment="1" applyProtection="1">
      <alignment vertical="center" shrinkToFit="1"/>
      <protection locked="0"/>
    </xf>
    <xf numFmtId="49" fontId="15" fillId="7" borderId="4" xfId="0" applyNumberFormat="1" applyFont="1" applyFill="1" applyBorder="1" applyAlignment="1" applyProtection="1">
      <alignment vertical="center" shrinkToFit="1"/>
      <protection locked="0"/>
    </xf>
    <xf numFmtId="38" fontId="13" fillId="0" borderId="75" xfId="1" applyFont="1" applyBorder="1" applyAlignment="1">
      <alignment horizontal="left" vertical="center"/>
    </xf>
    <xf numFmtId="38" fontId="13" fillId="0" borderId="16" xfId="1" applyFont="1" applyBorder="1" applyAlignment="1">
      <alignment horizontal="left" vertical="center"/>
    </xf>
    <xf numFmtId="0" fontId="15" fillId="7" borderId="2" xfId="0" applyFont="1" applyFill="1" applyBorder="1" applyAlignment="1" applyProtection="1">
      <alignment vertical="center"/>
      <protection locked="0"/>
    </xf>
    <xf numFmtId="0" fontId="15" fillId="7" borderId="3" xfId="0" applyFont="1" applyFill="1" applyBorder="1" applyAlignment="1" applyProtection="1">
      <alignment vertical="center"/>
      <protection locked="0"/>
    </xf>
    <xf numFmtId="0" fontId="15" fillId="7" borderId="4" xfId="0" applyFont="1" applyFill="1" applyBorder="1" applyAlignment="1" applyProtection="1">
      <alignment vertical="center"/>
      <protection locked="0"/>
    </xf>
    <xf numFmtId="38" fontId="15" fillId="7" borderId="10" xfId="1" applyFont="1" applyFill="1" applyBorder="1" applyAlignment="1">
      <alignment horizontal="center" vertical="center"/>
    </xf>
    <xf numFmtId="38" fontId="15" fillId="7" borderId="12" xfId="1" applyFont="1" applyFill="1" applyBorder="1" applyAlignment="1">
      <alignment horizontal="center" vertical="center"/>
    </xf>
    <xf numFmtId="38" fontId="15" fillId="7" borderId="13" xfId="1" applyFont="1" applyFill="1" applyBorder="1" applyAlignment="1">
      <alignment horizontal="center" vertical="center"/>
    </xf>
    <xf numFmtId="0" fontId="5" fillId="0" borderId="19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shrinkToFit="1"/>
    </xf>
    <xf numFmtId="38" fontId="5" fillId="5" borderId="1" xfId="2" applyFont="1" applyFill="1" applyBorder="1" applyAlignment="1" applyProtection="1">
      <alignment horizontal="right" vertical="center" indent="1" shrinkToFit="1"/>
      <protection locked="0"/>
    </xf>
    <xf numFmtId="38" fontId="5" fillId="5" borderId="1" xfId="2" applyFont="1" applyFill="1" applyBorder="1" applyAlignment="1" applyProtection="1">
      <alignment horizontal="right" vertical="center" indent="1"/>
      <protection locked="0"/>
    </xf>
    <xf numFmtId="0" fontId="23" fillId="0" borderId="58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4" fillId="0" borderId="62" xfId="3" applyFont="1" applyBorder="1" applyAlignment="1">
      <alignment horizontal="distributed" vertical="center" wrapText="1" indent="1"/>
    </xf>
    <xf numFmtId="0" fontId="24" fillId="0" borderId="66" xfId="3" applyFont="1" applyBorder="1" applyAlignment="1">
      <alignment horizontal="distributed" vertical="center" wrapText="1" indent="1"/>
    </xf>
    <xf numFmtId="0" fontId="23" fillId="0" borderId="62" xfId="3" applyFont="1" applyBorder="1" applyAlignment="1">
      <alignment horizontal="center" vertical="center" wrapText="1"/>
    </xf>
    <xf numFmtId="0" fontId="23" fillId="0" borderId="66" xfId="3" applyFont="1" applyBorder="1" applyAlignment="1">
      <alignment horizontal="center" vertical="center" wrapText="1"/>
    </xf>
    <xf numFmtId="0" fontId="23" fillId="0" borderId="53" xfId="3" applyFont="1" applyBorder="1" applyAlignment="1">
      <alignment horizontal="center" vertical="center" wrapText="1"/>
    </xf>
    <xf numFmtId="0" fontId="23" fillId="0" borderId="73" xfId="3" applyFont="1" applyBorder="1" applyAlignment="1">
      <alignment horizontal="center" vertical="center" wrapText="1"/>
    </xf>
    <xf numFmtId="0" fontId="23" fillId="0" borderId="55" xfId="3" applyFont="1" applyBorder="1" applyAlignment="1">
      <alignment horizontal="center" vertical="center" wrapText="1"/>
    </xf>
    <xf numFmtId="0" fontId="24" fillId="0" borderId="62" xfId="3" applyFont="1" applyBorder="1" applyAlignment="1">
      <alignment horizontal="left" vertical="center" wrapText="1" indent="1"/>
    </xf>
    <xf numFmtId="0" fontId="24" fillId="0" borderId="66" xfId="3" applyFont="1" applyBorder="1" applyAlignment="1">
      <alignment horizontal="left" vertical="center" wrapText="1" indent="1"/>
    </xf>
    <xf numFmtId="0" fontId="25" fillId="0" borderId="62" xfId="3" applyFont="1" applyBorder="1" applyAlignment="1">
      <alignment horizontal="distributed" vertical="center" wrapText="1" indent="1"/>
    </xf>
    <xf numFmtId="0" fontId="25" fillId="0" borderId="66" xfId="3" applyFont="1" applyBorder="1" applyAlignment="1">
      <alignment horizontal="distributed" vertical="center" wrapText="1" indent="1"/>
    </xf>
    <xf numFmtId="0" fontId="21" fillId="0" borderId="0" xfId="3" applyFont="1" applyAlignment="1">
      <alignment horizontal="center" vertical="center"/>
    </xf>
    <xf numFmtId="0" fontId="23" fillId="0" borderId="59" xfId="3" applyFont="1" applyBorder="1" applyAlignment="1">
      <alignment horizontal="center" vertical="center" wrapText="1"/>
    </xf>
    <xf numFmtId="0" fontId="23" fillId="0" borderId="60" xfId="3" applyFont="1" applyBorder="1" applyAlignment="1">
      <alignment horizontal="center" vertical="center" wrapText="1"/>
    </xf>
    <xf numFmtId="0" fontId="23" fillId="0" borderId="61" xfId="3" applyFont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13" fillId="5" borderId="2" xfId="0" applyNumberFormat="1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38" fontId="13" fillId="8" borderId="10" xfId="1" applyFont="1" applyFill="1" applyBorder="1" applyAlignment="1">
      <alignment horizontal="center" vertical="center"/>
    </xf>
    <xf numFmtId="38" fontId="13" fillId="8" borderId="12" xfId="1" applyFont="1" applyFill="1" applyBorder="1" applyAlignment="1">
      <alignment horizontal="center" vertical="center"/>
    </xf>
    <xf numFmtId="38" fontId="13" fillId="8" borderId="13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right"/>
    </xf>
    <xf numFmtId="0" fontId="0" fillId="3" borderId="1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 applyProtection="1">
      <alignment horizontal="left" vertical="center" shrinkToFit="1"/>
      <protection locked="0"/>
    </xf>
  </cellXfs>
  <cellStyles count="5">
    <cellStyle name="桁区切り 2" xfId="2" xr:uid="{00000000-0005-0000-0000-000000000000}"/>
    <cellStyle name="桁区切り 3" xfId="1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200024</xdr:rowOff>
    </xdr:from>
    <xdr:to>
      <xdr:col>6</xdr:col>
      <xdr:colOff>561975</xdr:colOff>
      <xdr:row>9</xdr:row>
      <xdr:rowOff>85724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1925" y="638174"/>
          <a:ext cx="4133850" cy="14192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15</xdr:col>
      <xdr:colOff>165100</xdr:colOff>
      <xdr:row>10</xdr:row>
      <xdr:rowOff>457200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58000" y="177800"/>
          <a:ext cx="5346700" cy="529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こちらは貴医療機関全体の収支予算書ではありません。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兵庫県の補助金交付要綱に定められている様式です。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様式第</a:t>
          </a:r>
          <a:r>
            <a:rPr kumimoji="1" lang="en-US" altLang="ja-JP" sz="2000">
              <a:solidFill>
                <a:sysClr val="windowText" lastClr="000000"/>
              </a:solidFill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</a:rPr>
            <a:t>号（申請書）の別記として、</a:t>
          </a:r>
          <a:r>
            <a:rPr kumimoji="1" lang="ja-JP" altLang="en-US" sz="2000">
              <a:solidFill>
                <a:srgbClr val="FF0000"/>
              </a:solidFill>
            </a:rPr>
            <a:t>申請する補助金（今回の場合は産科医等確保支援事業）の補助対象経費を全体とした予算書となっている必要があります</a:t>
          </a:r>
          <a:r>
            <a:rPr kumimoji="1" lang="ja-JP" altLang="en-US" sz="2000">
              <a:solidFill>
                <a:sysClr val="windowText" lastClr="000000"/>
              </a:solidFill>
            </a:rPr>
            <a:t>ので、記入例のとおり作成ください。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/>
            <a:t>（計算式のままにしておいてください。）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収支決算書も同様ですのでよろしくお願いします。</a:t>
          </a:r>
          <a:endParaRPr kumimoji="1" lang="en-US" altLang="ja-JP" sz="2000"/>
        </a:p>
        <a:p>
          <a:r>
            <a:rPr kumimoji="1" lang="ja-JP" altLang="en-US" sz="2000"/>
            <a:t>（収支予算書から値が飛びます。）</a:t>
          </a:r>
          <a:endParaRPr kumimoji="1" lang="en-US" altLang="ja-JP" sz="2000"/>
        </a:p>
        <a:p>
          <a:endParaRPr kumimoji="1" lang="en-US" altLang="ja-JP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85725</xdr:rowOff>
    </xdr:from>
    <xdr:to>
      <xdr:col>5</xdr:col>
      <xdr:colOff>1085850</xdr:colOff>
      <xdr:row>41</xdr:row>
      <xdr:rowOff>152400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7150" y="7458075"/>
          <a:ext cx="757237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「一般的な分娩費用」欄には、正常分娩（1分娩あたり）で妊産婦が負担する、入院から退院までの一般的な分娩費用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（分娩（管理･介助）料、入院費用、胎盤処理料、処置等の標準的な金額）として徴収する額を記載すること。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（妊産婦が任意で選択できる、特別料理等費用は除く）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「分娩取扱の別」欄には、正常分娩、帝王切開等を記載すること。また、時間内・外で分娩手当の取扱が異なる場合は、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これに則して区別して記載すること。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「分娩手当等支給対象職種」欄には、産科医、助産師など、分娩手当の支給対象者に応じ、区分して記載すること。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「分娩取扱見込件数」欄には、過去の実績や事業計画に基づき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4.1～3.31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までの間で、それぞれの分娩手当の支給対象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とな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る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件数の見込みを記載すること。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「１分娩あたり単価」欄には、分娩手当の支給単価を記載すること。正常分娩と異常分娩で単価が変わる場合は、全て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記載すること。なお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記載単価を示す、就業規則及びこれに類するもの（雇用契約等）を添付資料として提出すること。</a:t>
          </a:r>
        </a:p>
        <a:p>
          <a:pPr rtl="0"/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６　「分娩手当支給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対象分娩取扱数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」欄には、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分娩手当の対象となる分娩実件数の見込を記載すること。</a:t>
          </a:r>
          <a:r>
            <a:rPr lang="en-US" altLang="ja-JP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回の分娩を複数</a:t>
          </a:r>
          <a:endParaRPr lang="en-US" altLang="ja-JP" sz="1000" b="0" i="0" u="sng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en-US" sz="1000" b="0" i="0" u="none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の医療従事者で取り扱った場合でも、１件として計上すること。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双子の場合は２件で計上して差し支えない。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190500</xdr:colOff>
      <xdr:row>5</xdr:row>
      <xdr:rowOff>215900</xdr:rowOff>
    </xdr:from>
    <xdr:to>
      <xdr:col>7</xdr:col>
      <xdr:colOff>50800</xdr:colOff>
      <xdr:row>7</xdr:row>
      <xdr:rowOff>12700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874000" y="1320800"/>
          <a:ext cx="762000" cy="355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16</xdr:col>
      <xdr:colOff>546100</xdr:colOff>
      <xdr:row>14</xdr:row>
      <xdr:rowOff>444500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51700" y="177800"/>
          <a:ext cx="5346700" cy="529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こちらは貴医療機関全体の収支決算書ではありません。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兵庫県の補助金交付要綱に定められている様式です。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様式第</a:t>
          </a:r>
          <a:r>
            <a:rPr kumimoji="1" lang="en-US" altLang="ja-JP" sz="2000">
              <a:solidFill>
                <a:sysClr val="windowText" lastClr="000000"/>
              </a:solidFill>
            </a:rPr>
            <a:t>10</a:t>
          </a:r>
          <a:r>
            <a:rPr kumimoji="1" lang="ja-JP" altLang="en-US" sz="2000">
              <a:solidFill>
                <a:sysClr val="windowText" lastClr="000000"/>
              </a:solidFill>
            </a:rPr>
            <a:t>号（実績報告書）の別記として、</a:t>
          </a:r>
          <a:r>
            <a:rPr kumimoji="1" lang="ja-JP" altLang="en-US" sz="2000">
              <a:solidFill>
                <a:srgbClr val="FF0000"/>
              </a:solidFill>
            </a:rPr>
            <a:t>申請する補助金（今回の場合は産科医等確保支援事業）の補助対象経費を全体とした決算書となっている必要があります</a:t>
          </a:r>
          <a:r>
            <a:rPr kumimoji="1" lang="ja-JP" altLang="en-US" sz="2000">
              <a:solidFill>
                <a:sysClr val="windowText" lastClr="000000"/>
              </a:solidFill>
            </a:rPr>
            <a:t>ので、記入例のとおり作成ください。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/>
            <a:t>（計算式のままにしておいてください。）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en-US" altLang="ja-JP" sz="2000"/>
            <a:t>※</a:t>
          </a:r>
          <a:r>
            <a:rPr kumimoji="1" lang="ja-JP" altLang="en-US" sz="2000"/>
            <a:t>収支予算書から値が飛ぶようになっています。</a:t>
          </a:r>
          <a:endParaRPr kumimoji="1" lang="en-US" altLang="ja-JP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92075</xdr:rowOff>
    </xdr:from>
    <xdr:to>
      <xdr:col>5</xdr:col>
      <xdr:colOff>1114425</xdr:colOff>
      <xdr:row>32</xdr:row>
      <xdr:rowOff>328083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7891992"/>
          <a:ext cx="7654925" cy="31570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「一般的な分娩費用」欄には、正常分娩（1分娩あたり）で妊産婦が負担する、入院から退院までの一般的な分娩費用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（分娩（管理･介助）料、入院費用、胎盤処理料、処置等の標準的な金額）として徴収する額を記載すること。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（妊産婦が任意で選択できる、特別料理等費用は除く）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「分娩取扱の別」欄には、正常分娩、帝王切開等を記載すること。また、時間内・外で分娩手当の取扱が異なる場合は、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これに則して区別して記載すること。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「分娩手当等支給対象職種」欄には、産科医、助産師など、分娩手当の支給対象者に応じ、区分して記載すること。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「分娩取扱件数」欄には、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4.1～3.31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までの間で、それぞれの分娩手当の支給対象件数を記載すること。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「１分娩あたり単価」欄には、分娩手当の支給単価を記載すること。正常分娩と異常分娩で単価が変わる場合は、全て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記載すること。なお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記載単価を示す、就業規則及びこれに類するもの（雇用契約等）を添付資料として提出すること。</a:t>
          </a:r>
        </a:p>
        <a:p>
          <a:pPr rtl="0"/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６　「分娩手当支給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対象分娩取扱数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」欄には、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分娩手当の対象となった分娩実件数を記載すること。</a:t>
          </a:r>
          <a:r>
            <a:rPr lang="en-US" altLang="ja-JP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回の分娩を複数</a:t>
          </a:r>
          <a:endParaRPr lang="en-US" altLang="ja-JP" sz="1000" b="0" i="0" u="sng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の医療従事者で取り扱った場合でも、１件として計上すること。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双子の場合は２件で計上して差し支えない。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3"/>
  <sheetViews>
    <sheetView tabSelected="1" view="pageBreakPreview" zoomScaleNormal="100" zoomScaleSheetLayoutView="100" workbookViewId="0">
      <selection activeCell="J9" sqref="J9"/>
    </sheetView>
  </sheetViews>
  <sheetFormatPr defaultRowHeight="17.25" x14ac:dyDescent="0.15"/>
  <cols>
    <col min="1" max="1" width="4" style="133" customWidth="1"/>
    <col min="2" max="256" width="9" style="133"/>
    <col min="257" max="257" width="4" style="133" customWidth="1"/>
    <col min="258" max="512" width="9" style="133"/>
    <col min="513" max="513" width="4" style="133" customWidth="1"/>
    <col min="514" max="768" width="9" style="133"/>
    <col min="769" max="769" width="4" style="133" customWidth="1"/>
    <col min="770" max="1024" width="9" style="133"/>
    <col min="1025" max="1025" width="4" style="133" customWidth="1"/>
    <col min="1026" max="1280" width="9" style="133"/>
    <col min="1281" max="1281" width="4" style="133" customWidth="1"/>
    <col min="1282" max="1536" width="9" style="133"/>
    <col min="1537" max="1537" width="4" style="133" customWidth="1"/>
    <col min="1538" max="1792" width="9" style="133"/>
    <col min="1793" max="1793" width="4" style="133" customWidth="1"/>
    <col min="1794" max="2048" width="9" style="133"/>
    <col min="2049" max="2049" width="4" style="133" customWidth="1"/>
    <col min="2050" max="2304" width="9" style="133"/>
    <col min="2305" max="2305" width="4" style="133" customWidth="1"/>
    <col min="2306" max="2560" width="9" style="133"/>
    <col min="2561" max="2561" width="4" style="133" customWidth="1"/>
    <col min="2562" max="2816" width="9" style="133"/>
    <col min="2817" max="2817" width="4" style="133" customWidth="1"/>
    <col min="2818" max="3072" width="9" style="133"/>
    <col min="3073" max="3073" width="4" style="133" customWidth="1"/>
    <col min="3074" max="3328" width="9" style="133"/>
    <col min="3329" max="3329" width="4" style="133" customWidth="1"/>
    <col min="3330" max="3584" width="9" style="133"/>
    <col min="3585" max="3585" width="4" style="133" customWidth="1"/>
    <col min="3586" max="3840" width="9" style="133"/>
    <col min="3841" max="3841" width="4" style="133" customWidth="1"/>
    <col min="3842" max="4096" width="9" style="133"/>
    <col min="4097" max="4097" width="4" style="133" customWidth="1"/>
    <col min="4098" max="4352" width="9" style="133"/>
    <col min="4353" max="4353" width="4" style="133" customWidth="1"/>
    <col min="4354" max="4608" width="9" style="133"/>
    <col min="4609" max="4609" width="4" style="133" customWidth="1"/>
    <col min="4610" max="4864" width="9" style="133"/>
    <col min="4865" max="4865" width="4" style="133" customWidth="1"/>
    <col min="4866" max="5120" width="9" style="133"/>
    <col min="5121" max="5121" width="4" style="133" customWidth="1"/>
    <col min="5122" max="5376" width="9" style="133"/>
    <col min="5377" max="5377" width="4" style="133" customWidth="1"/>
    <col min="5378" max="5632" width="9" style="133"/>
    <col min="5633" max="5633" width="4" style="133" customWidth="1"/>
    <col min="5634" max="5888" width="9" style="133"/>
    <col min="5889" max="5889" width="4" style="133" customWidth="1"/>
    <col min="5890" max="6144" width="9" style="133"/>
    <col min="6145" max="6145" width="4" style="133" customWidth="1"/>
    <col min="6146" max="6400" width="9" style="133"/>
    <col min="6401" max="6401" width="4" style="133" customWidth="1"/>
    <col min="6402" max="6656" width="9" style="133"/>
    <col min="6657" max="6657" width="4" style="133" customWidth="1"/>
    <col min="6658" max="6912" width="9" style="133"/>
    <col min="6913" max="6913" width="4" style="133" customWidth="1"/>
    <col min="6914" max="7168" width="9" style="133"/>
    <col min="7169" max="7169" width="4" style="133" customWidth="1"/>
    <col min="7170" max="7424" width="9" style="133"/>
    <col min="7425" max="7425" width="4" style="133" customWidth="1"/>
    <col min="7426" max="7680" width="9" style="133"/>
    <col min="7681" max="7681" width="4" style="133" customWidth="1"/>
    <col min="7682" max="7936" width="9" style="133"/>
    <col min="7937" max="7937" width="4" style="133" customWidth="1"/>
    <col min="7938" max="8192" width="9" style="133"/>
    <col min="8193" max="8193" width="4" style="133" customWidth="1"/>
    <col min="8194" max="8448" width="9" style="133"/>
    <col min="8449" max="8449" width="4" style="133" customWidth="1"/>
    <col min="8450" max="8704" width="9" style="133"/>
    <col min="8705" max="8705" width="4" style="133" customWidth="1"/>
    <col min="8706" max="8960" width="9" style="133"/>
    <col min="8961" max="8961" width="4" style="133" customWidth="1"/>
    <col min="8962" max="9216" width="9" style="133"/>
    <col min="9217" max="9217" width="4" style="133" customWidth="1"/>
    <col min="9218" max="9472" width="9" style="133"/>
    <col min="9473" max="9473" width="4" style="133" customWidth="1"/>
    <col min="9474" max="9728" width="9" style="133"/>
    <col min="9729" max="9729" width="4" style="133" customWidth="1"/>
    <col min="9730" max="9984" width="9" style="133"/>
    <col min="9985" max="9985" width="4" style="133" customWidth="1"/>
    <col min="9986" max="10240" width="9" style="133"/>
    <col min="10241" max="10241" width="4" style="133" customWidth="1"/>
    <col min="10242" max="10496" width="9" style="133"/>
    <col min="10497" max="10497" width="4" style="133" customWidth="1"/>
    <col min="10498" max="10752" width="9" style="133"/>
    <col min="10753" max="10753" width="4" style="133" customWidth="1"/>
    <col min="10754" max="11008" width="9" style="133"/>
    <col min="11009" max="11009" width="4" style="133" customWidth="1"/>
    <col min="11010" max="11264" width="9" style="133"/>
    <col min="11265" max="11265" width="4" style="133" customWidth="1"/>
    <col min="11266" max="11520" width="9" style="133"/>
    <col min="11521" max="11521" width="4" style="133" customWidth="1"/>
    <col min="11522" max="11776" width="9" style="133"/>
    <col min="11777" max="11777" width="4" style="133" customWidth="1"/>
    <col min="11778" max="12032" width="9" style="133"/>
    <col min="12033" max="12033" width="4" style="133" customWidth="1"/>
    <col min="12034" max="12288" width="9" style="133"/>
    <col min="12289" max="12289" width="4" style="133" customWidth="1"/>
    <col min="12290" max="12544" width="9" style="133"/>
    <col min="12545" max="12545" width="4" style="133" customWidth="1"/>
    <col min="12546" max="12800" width="9" style="133"/>
    <col min="12801" max="12801" width="4" style="133" customWidth="1"/>
    <col min="12802" max="13056" width="9" style="133"/>
    <col min="13057" max="13057" width="4" style="133" customWidth="1"/>
    <col min="13058" max="13312" width="9" style="133"/>
    <col min="13313" max="13313" width="4" style="133" customWidth="1"/>
    <col min="13314" max="13568" width="9" style="133"/>
    <col min="13569" max="13569" width="4" style="133" customWidth="1"/>
    <col min="13570" max="13824" width="9" style="133"/>
    <col min="13825" max="13825" width="4" style="133" customWidth="1"/>
    <col min="13826" max="14080" width="9" style="133"/>
    <col min="14081" max="14081" width="4" style="133" customWidth="1"/>
    <col min="14082" max="14336" width="9" style="133"/>
    <col min="14337" max="14337" width="4" style="133" customWidth="1"/>
    <col min="14338" max="14592" width="9" style="133"/>
    <col min="14593" max="14593" width="4" style="133" customWidth="1"/>
    <col min="14594" max="14848" width="9" style="133"/>
    <col min="14849" max="14849" width="4" style="133" customWidth="1"/>
    <col min="14850" max="15104" width="9" style="133"/>
    <col min="15105" max="15105" width="4" style="133" customWidth="1"/>
    <col min="15106" max="15360" width="9" style="133"/>
    <col min="15361" max="15361" width="4" style="133" customWidth="1"/>
    <col min="15362" max="15616" width="9" style="133"/>
    <col min="15617" max="15617" width="4" style="133" customWidth="1"/>
    <col min="15618" max="15872" width="9" style="133"/>
    <col min="15873" max="15873" width="4" style="133" customWidth="1"/>
    <col min="15874" max="16128" width="9" style="133"/>
    <col min="16129" max="16129" width="4" style="133" customWidth="1"/>
    <col min="16130" max="16384" width="9" style="133"/>
  </cols>
  <sheetData>
    <row r="1" spans="2:3" ht="9" customHeight="1" x14ac:dyDescent="0.15"/>
    <row r="2" spans="2:3" x14ac:dyDescent="0.15">
      <c r="B2" s="132" t="s">
        <v>167</v>
      </c>
    </row>
    <row r="5" spans="2:3" x14ac:dyDescent="0.15">
      <c r="B5" s="134" t="s">
        <v>122</v>
      </c>
    </row>
    <row r="6" spans="2:3" x14ac:dyDescent="0.15">
      <c r="B6" s="133" t="s">
        <v>123</v>
      </c>
    </row>
    <row r="8" spans="2:3" x14ac:dyDescent="0.15">
      <c r="B8" s="185" t="s">
        <v>143</v>
      </c>
    </row>
    <row r="11" spans="2:3" x14ac:dyDescent="0.15">
      <c r="B11" s="104" t="s">
        <v>160</v>
      </c>
    </row>
    <row r="12" spans="2:3" x14ac:dyDescent="0.15">
      <c r="B12" s="104" t="s">
        <v>161</v>
      </c>
    </row>
    <row r="14" spans="2:3" hidden="1" x14ac:dyDescent="0.15">
      <c r="B14" s="201" t="s">
        <v>145</v>
      </c>
      <c r="C14" s="202"/>
    </row>
    <row r="15" spans="2:3" hidden="1" x14ac:dyDescent="0.15">
      <c r="B15" s="133" t="s">
        <v>153</v>
      </c>
    </row>
    <row r="16" spans="2:3" hidden="1" x14ac:dyDescent="0.15"/>
    <row r="17" spans="2:2" hidden="1" x14ac:dyDescent="0.15">
      <c r="B17" s="133" t="s">
        <v>146</v>
      </c>
    </row>
    <row r="18" spans="2:2" hidden="1" x14ac:dyDescent="0.15">
      <c r="B18" s="133" t="s">
        <v>157</v>
      </c>
    </row>
    <row r="19" spans="2:2" hidden="1" x14ac:dyDescent="0.15">
      <c r="B19" s="133" t="s">
        <v>147</v>
      </c>
    </row>
    <row r="20" spans="2:2" hidden="1" x14ac:dyDescent="0.15"/>
    <row r="22" spans="2:2" x14ac:dyDescent="0.15">
      <c r="B22" s="201" t="s">
        <v>148</v>
      </c>
    </row>
    <row r="23" spans="2:2" x14ac:dyDescent="0.15">
      <c r="B23" s="133" t="s">
        <v>151</v>
      </c>
    </row>
    <row r="25" spans="2:2" x14ac:dyDescent="0.15">
      <c r="B25" s="133" t="s">
        <v>155</v>
      </c>
    </row>
    <row r="26" spans="2:2" x14ac:dyDescent="0.15">
      <c r="B26" s="133" t="s">
        <v>154</v>
      </c>
    </row>
    <row r="27" spans="2:2" x14ac:dyDescent="0.15">
      <c r="B27" s="133" t="s">
        <v>158</v>
      </c>
    </row>
    <row r="29" spans="2:2" x14ac:dyDescent="0.15">
      <c r="B29" s="133" t="s">
        <v>152</v>
      </c>
    </row>
    <row r="31" spans="2:2" hidden="1" x14ac:dyDescent="0.15">
      <c r="B31" s="133" t="s">
        <v>150</v>
      </c>
    </row>
    <row r="32" spans="2:2" hidden="1" x14ac:dyDescent="0.15">
      <c r="B32" s="133" t="s">
        <v>156</v>
      </c>
    </row>
    <row r="33" spans="2:2" hidden="1" x14ac:dyDescent="0.15">
      <c r="B33" s="133" t="s">
        <v>149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view="pageBreakPreview" zoomScale="75" zoomScaleNormal="100" zoomScaleSheetLayoutView="75" workbookViewId="0">
      <selection activeCell="C14" sqref="C14"/>
    </sheetView>
  </sheetViews>
  <sheetFormatPr defaultRowHeight="13.5" x14ac:dyDescent="0.15"/>
  <cols>
    <col min="1" max="1" width="3.125" style="88" customWidth="1"/>
    <col min="2" max="2" width="20.625" style="88" customWidth="1"/>
    <col min="3" max="3" width="25.625" style="88" customWidth="1"/>
    <col min="4" max="4" width="12.625" style="88" customWidth="1"/>
    <col min="5" max="5" width="13.625" style="88" customWidth="1"/>
    <col min="6" max="6" width="3.625" style="88" customWidth="1"/>
    <col min="7" max="7" width="0.5" style="88" customWidth="1"/>
    <col min="8" max="9" width="9" style="88"/>
    <col min="10" max="10" width="14" style="88" customWidth="1"/>
    <col min="11" max="258" width="9" style="88"/>
    <col min="259" max="259" width="3.125" style="88" customWidth="1"/>
    <col min="260" max="260" width="28.375" style="88" customWidth="1"/>
    <col min="261" max="261" width="30" style="88" customWidth="1"/>
    <col min="262" max="262" width="24.875" style="88" customWidth="1"/>
    <col min="263" max="263" width="0.5" style="88" customWidth="1"/>
    <col min="264" max="265" width="9" style="88"/>
    <col min="266" max="266" width="14" style="88" customWidth="1"/>
    <col min="267" max="514" width="9" style="88"/>
    <col min="515" max="515" width="3.125" style="88" customWidth="1"/>
    <col min="516" max="516" width="28.375" style="88" customWidth="1"/>
    <col min="517" max="517" width="30" style="88" customWidth="1"/>
    <col min="518" max="518" width="24.875" style="88" customWidth="1"/>
    <col min="519" max="519" width="0.5" style="88" customWidth="1"/>
    <col min="520" max="521" width="9" style="88"/>
    <col min="522" max="522" width="14" style="88" customWidth="1"/>
    <col min="523" max="770" width="9" style="88"/>
    <col min="771" max="771" width="3.125" style="88" customWidth="1"/>
    <col min="772" max="772" width="28.375" style="88" customWidth="1"/>
    <col min="773" max="773" width="30" style="88" customWidth="1"/>
    <col min="774" max="774" width="24.875" style="88" customWidth="1"/>
    <col min="775" max="775" width="0.5" style="88" customWidth="1"/>
    <col min="776" max="777" width="9" style="88"/>
    <col min="778" max="778" width="14" style="88" customWidth="1"/>
    <col min="779" max="1026" width="9" style="88"/>
    <col min="1027" max="1027" width="3.125" style="88" customWidth="1"/>
    <col min="1028" max="1028" width="28.375" style="88" customWidth="1"/>
    <col min="1029" max="1029" width="30" style="88" customWidth="1"/>
    <col min="1030" max="1030" width="24.875" style="88" customWidth="1"/>
    <col min="1031" max="1031" width="0.5" style="88" customWidth="1"/>
    <col min="1032" max="1033" width="9" style="88"/>
    <col min="1034" max="1034" width="14" style="88" customWidth="1"/>
    <col min="1035" max="1282" width="9" style="88"/>
    <col min="1283" max="1283" width="3.125" style="88" customWidth="1"/>
    <col min="1284" max="1284" width="28.375" style="88" customWidth="1"/>
    <col min="1285" max="1285" width="30" style="88" customWidth="1"/>
    <col min="1286" max="1286" width="24.875" style="88" customWidth="1"/>
    <col min="1287" max="1287" width="0.5" style="88" customWidth="1"/>
    <col min="1288" max="1289" width="9" style="88"/>
    <col min="1290" max="1290" width="14" style="88" customWidth="1"/>
    <col min="1291" max="1538" width="9" style="88"/>
    <col min="1539" max="1539" width="3.125" style="88" customWidth="1"/>
    <col min="1540" max="1540" width="28.375" style="88" customWidth="1"/>
    <col min="1541" max="1541" width="30" style="88" customWidth="1"/>
    <col min="1542" max="1542" width="24.875" style="88" customWidth="1"/>
    <col min="1543" max="1543" width="0.5" style="88" customWidth="1"/>
    <col min="1544" max="1545" width="9" style="88"/>
    <col min="1546" max="1546" width="14" style="88" customWidth="1"/>
    <col min="1547" max="1794" width="9" style="88"/>
    <col min="1795" max="1795" width="3.125" style="88" customWidth="1"/>
    <col min="1796" max="1796" width="28.375" style="88" customWidth="1"/>
    <col min="1797" max="1797" width="30" style="88" customWidth="1"/>
    <col min="1798" max="1798" width="24.875" style="88" customWidth="1"/>
    <col min="1799" max="1799" width="0.5" style="88" customWidth="1"/>
    <col min="1800" max="1801" width="9" style="88"/>
    <col min="1802" max="1802" width="14" style="88" customWidth="1"/>
    <col min="1803" max="2050" width="9" style="88"/>
    <col min="2051" max="2051" width="3.125" style="88" customWidth="1"/>
    <col min="2052" max="2052" width="28.375" style="88" customWidth="1"/>
    <col min="2053" max="2053" width="30" style="88" customWidth="1"/>
    <col min="2054" max="2054" width="24.875" style="88" customWidth="1"/>
    <col min="2055" max="2055" width="0.5" style="88" customWidth="1"/>
    <col min="2056" max="2057" width="9" style="88"/>
    <col min="2058" max="2058" width="14" style="88" customWidth="1"/>
    <col min="2059" max="2306" width="9" style="88"/>
    <col min="2307" max="2307" width="3.125" style="88" customWidth="1"/>
    <col min="2308" max="2308" width="28.375" style="88" customWidth="1"/>
    <col min="2309" max="2309" width="30" style="88" customWidth="1"/>
    <col min="2310" max="2310" width="24.875" style="88" customWidth="1"/>
    <col min="2311" max="2311" width="0.5" style="88" customWidth="1"/>
    <col min="2312" max="2313" width="9" style="88"/>
    <col min="2314" max="2314" width="14" style="88" customWidth="1"/>
    <col min="2315" max="2562" width="9" style="88"/>
    <col min="2563" max="2563" width="3.125" style="88" customWidth="1"/>
    <col min="2564" max="2564" width="28.375" style="88" customWidth="1"/>
    <col min="2565" max="2565" width="30" style="88" customWidth="1"/>
    <col min="2566" max="2566" width="24.875" style="88" customWidth="1"/>
    <col min="2567" max="2567" width="0.5" style="88" customWidth="1"/>
    <col min="2568" max="2569" width="9" style="88"/>
    <col min="2570" max="2570" width="14" style="88" customWidth="1"/>
    <col min="2571" max="2818" width="9" style="88"/>
    <col min="2819" max="2819" width="3.125" style="88" customWidth="1"/>
    <col min="2820" max="2820" width="28.375" style="88" customWidth="1"/>
    <col min="2821" max="2821" width="30" style="88" customWidth="1"/>
    <col min="2822" max="2822" width="24.875" style="88" customWidth="1"/>
    <col min="2823" max="2823" width="0.5" style="88" customWidth="1"/>
    <col min="2824" max="2825" width="9" style="88"/>
    <col min="2826" max="2826" width="14" style="88" customWidth="1"/>
    <col min="2827" max="3074" width="9" style="88"/>
    <col min="3075" max="3075" width="3.125" style="88" customWidth="1"/>
    <col min="3076" max="3076" width="28.375" style="88" customWidth="1"/>
    <col min="3077" max="3077" width="30" style="88" customWidth="1"/>
    <col min="3078" max="3078" width="24.875" style="88" customWidth="1"/>
    <col min="3079" max="3079" width="0.5" style="88" customWidth="1"/>
    <col min="3080" max="3081" width="9" style="88"/>
    <col min="3082" max="3082" width="14" style="88" customWidth="1"/>
    <col min="3083" max="3330" width="9" style="88"/>
    <col min="3331" max="3331" width="3.125" style="88" customWidth="1"/>
    <col min="3332" max="3332" width="28.375" style="88" customWidth="1"/>
    <col min="3333" max="3333" width="30" style="88" customWidth="1"/>
    <col min="3334" max="3334" width="24.875" style="88" customWidth="1"/>
    <col min="3335" max="3335" width="0.5" style="88" customWidth="1"/>
    <col min="3336" max="3337" width="9" style="88"/>
    <col min="3338" max="3338" width="14" style="88" customWidth="1"/>
    <col min="3339" max="3586" width="9" style="88"/>
    <col min="3587" max="3587" width="3.125" style="88" customWidth="1"/>
    <col min="3588" max="3588" width="28.375" style="88" customWidth="1"/>
    <col min="3589" max="3589" width="30" style="88" customWidth="1"/>
    <col min="3590" max="3590" width="24.875" style="88" customWidth="1"/>
    <col min="3591" max="3591" width="0.5" style="88" customWidth="1"/>
    <col min="3592" max="3593" width="9" style="88"/>
    <col min="3594" max="3594" width="14" style="88" customWidth="1"/>
    <col min="3595" max="3842" width="9" style="88"/>
    <col min="3843" max="3843" width="3.125" style="88" customWidth="1"/>
    <col min="3844" max="3844" width="28.375" style="88" customWidth="1"/>
    <col min="3845" max="3845" width="30" style="88" customWidth="1"/>
    <col min="3846" max="3846" width="24.875" style="88" customWidth="1"/>
    <col min="3847" max="3847" width="0.5" style="88" customWidth="1"/>
    <col min="3848" max="3849" width="9" style="88"/>
    <col min="3850" max="3850" width="14" style="88" customWidth="1"/>
    <col min="3851" max="4098" width="9" style="88"/>
    <col min="4099" max="4099" width="3.125" style="88" customWidth="1"/>
    <col min="4100" max="4100" width="28.375" style="88" customWidth="1"/>
    <col min="4101" max="4101" width="30" style="88" customWidth="1"/>
    <col min="4102" max="4102" width="24.875" style="88" customWidth="1"/>
    <col min="4103" max="4103" width="0.5" style="88" customWidth="1"/>
    <col min="4104" max="4105" width="9" style="88"/>
    <col min="4106" max="4106" width="14" style="88" customWidth="1"/>
    <col min="4107" max="4354" width="9" style="88"/>
    <col min="4355" max="4355" width="3.125" style="88" customWidth="1"/>
    <col min="4356" max="4356" width="28.375" style="88" customWidth="1"/>
    <col min="4357" max="4357" width="30" style="88" customWidth="1"/>
    <col min="4358" max="4358" width="24.875" style="88" customWidth="1"/>
    <col min="4359" max="4359" width="0.5" style="88" customWidth="1"/>
    <col min="4360" max="4361" width="9" style="88"/>
    <col min="4362" max="4362" width="14" style="88" customWidth="1"/>
    <col min="4363" max="4610" width="9" style="88"/>
    <col min="4611" max="4611" width="3.125" style="88" customWidth="1"/>
    <col min="4612" max="4612" width="28.375" style="88" customWidth="1"/>
    <col min="4613" max="4613" width="30" style="88" customWidth="1"/>
    <col min="4614" max="4614" width="24.875" style="88" customWidth="1"/>
    <col min="4615" max="4615" width="0.5" style="88" customWidth="1"/>
    <col min="4616" max="4617" width="9" style="88"/>
    <col min="4618" max="4618" width="14" style="88" customWidth="1"/>
    <col min="4619" max="4866" width="9" style="88"/>
    <col min="4867" max="4867" width="3.125" style="88" customWidth="1"/>
    <col min="4868" max="4868" width="28.375" style="88" customWidth="1"/>
    <col min="4869" max="4869" width="30" style="88" customWidth="1"/>
    <col min="4870" max="4870" width="24.875" style="88" customWidth="1"/>
    <col min="4871" max="4871" width="0.5" style="88" customWidth="1"/>
    <col min="4872" max="4873" width="9" style="88"/>
    <col min="4874" max="4874" width="14" style="88" customWidth="1"/>
    <col min="4875" max="5122" width="9" style="88"/>
    <col min="5123" max="5123" width="3.125" style="88" customWidth="1"/>
    <col min="5124" max="5124" width="28.375" style="88" customWidth="1"/>
    <col min="5125" max="5125" width="30" style="88" customWidth="1"/>
    <col min="5126" max="5126" width="24.875" style="88" customWidth="1"/>
    <col min="5127" max="5127" width="0.5" style="88" customWidth="1"/>
    <col min="5128" max="5129" width="9" style="88"/>
    <col min="5130" max="5130" width="14" style="88" customWidth="1"/>
    <col min="5131" max="5378" width="9" style="88"/>
    <col min="5379" max="5379" width="3.125" style="88" customWidth="1"/>
    <col min="5380" max="5380" width="28.375" style="88" customWidth="1"/>
    <col min="5381" max="5381" width="30" style="88" customWidth="1"/>
    <col min="5382" max="5382" width="24.875" style="88" customWidth="1"/>
    <col min="5383" max="5383" width="0.5" style="88" customWidth="1"/>
    <col min="5384" max="5385" width="9" style="88"/>
    <col min="5386" max="5386" width="14" style="88" customWidth="1"/>
    <col min="5387" max="5634" width="9" style="88"/>
    <col min="5635" max="5635" width="3.125" style="88" customWidth="1"/>
    <col min="5636" max="5636" width="28.375" style="88" customWidth="1"/>
    <col min="5637" max="5637" width="30" style="88" customWidth="1"/>
    <col min="5638" max="5638" width="24.875" style="88" customWidth="1"/>
    <col min="5639" max="5639" width="0.5" style="88" customWidth="1"/>
    <col min="5640" max="5641" width="9" style="88"/>
    <col min="5642" max="5642" width="14" style="88" customWidth="1"/>
    <col min="5643" max="5890" width="9" style="88"/>
    <col min="5891" max="5891" width="3.125" style="88" customWidth="1"/>
    <col min="5892" max="5892" width="28.375" style="88" customWidth="1"/>
    <col min="5893" max="5893" width="30" style="88" customWidth="1"/>
    <col min="5894" max="5894" width="24.875" style="88" customWidth="1"/>
    <col min="5895" max="5895" width="0.5" style="88" customWidth="1"/>
    <col min="5896" max="5897" width="9" style="88"/>
    <col min="5898" max="5898" width="14" style="88" customWidth="1"/>
    <col min="5899" max="6146" width="9" style="88"/>
    <col min="6147" max="6147" width="3.125" style="88" customWidth="1"/>
    <col min="6148" max="6148" width="28.375" style="88" customWidth="1"/>
    <col min="6149" max="6149" width="30" style="88" customWidth="1"/>
    <col min="6150" max="6150" width="24.875" style="88" customWidth="1"/>
    <col min="6151" max="6151" width="0.5" style="88" customWidth="1"/>
    <col min="6152" max="6153" width="9" style="88"/>
    <col min="6154" max="6154" width="14" style="88" customWidth="1"/>
    <col min="6155" max="6402" width="9" style="88"/>
    <col min="6403" max="6403" width="3.125" style="88" customWidth="1"/>
    <col min="6404" max="6404" width="28.375" style="88" customWidth="1"/>
    <col min="6405" max="6405" width="30" style="88" customWidth="1"/>
    <col min="6406" max="6406" width="24.875" style="88" customWidth="1"/>
    <col min="6407" max="6407" width="0.5" style="88" customWidth="1"/>
    <col min="6408" max="6409" width="9" style="88"/>
    <col min="6410" max="6410" width="14" style="88" customWidth="1"/>
    <col min="6411" max="6658" width="9" style="88"/>
    <col min="6659" max="6659" width="3.125" style="88" customWidth="1"/>
    <col min="6660" max="6660" width="28.375" style="88" customWidth="1"/>
    <col min="6661" max="6661" width="30" style="88" customWidth="1"/>
    <col min="6662" max="6662" width="24.875" style="88" customWidth="1"/>
    <col min="6663" max="6663" width="0.5" style="88" customWidth="1"/>
    <col min="6664" max="6665" width="9" style="88"/>
    <col min="6666" max="6666" width="14" style="88" customWidth="1"/>
    <col min="6667" max="6914" width="9" style="88"/>
    <col min="6915" max="6915" width="3.125" style="88" customWidth="1"/>
    <col min="6916" max="6916" width="28.375" style="88" customWidth="1"/>
    <col min="6917" max="6917" width="30" style="88" customWidth="1"/>
    <col min="6918" max="6918" width="24.875" style="88" customWidth="1"/>
    <col min="6919" max="6919" width="0.5" style="88" customWidth="1"/>
    <col min="6920" max="6921" width="9" style="88"/>
    <col min="6922" max="6922" width="14" style="88" customWidth="1"/>
    <col min="6923" max="7170" width="9" style="88"/>
    <col min="7171" max="7171" width="3.125" style="88" customWidth="1"/>
    <col min="7172" max="7172" width="28.375" style="88" customWidth="1"/>
    <col min="7173" max="7173" width="30" style="88" customWidth="1"/>
    <col min="7174" max="7174" width="24.875" style="88" customWidth="1"/>
    <col min="7175" max="7175" width="0.5" style="88" customWidth="1"/>
    <col min="7176" max="7177" width="9" style="88"/>
    <col min="7178" max="7178" width="14" style="88" customWidth="1"/>
    <col min="7179" max="7426" width="9" style="88"/>
    <col min="7427" max="7427" width="3.125" style="88" customWidth="1"/>
    <col min="7428" max="7428" width="28.375" style="88" customWidth="1"/>
    <col min="7429" max="7429" width="30" style="88" customWidth="1"/>
    <col min="7430" max="7430" width="24.875" style="88" customWidth="1"/>
    <col min="7431" max="7431" width="0.5" style="88" customWidth="1"/>
    <col min="7432" max="7433" width="9" style="88"/>
    <col min="7434" max="7434" width="14" style="88" customWidth="1"/>
    <col min="7435" max="7682" width="9" style="88"/>
    <col min="7683" max="7683" width="3.125" style="88" customWidth="1"/>
    <col min="7684" max="7684" width="28.375" style="88" customWidth="1"/>
    <col min="7685" max="7685" width="30" style="88" customWidth="1"/>
    <col min="7686" max="7686" width="24.875" style="88" customWidth="1"/>
    <col min="7687" max="7687" width="0.5" style="88" customWidth="1"/>
    <col min="7688" max="7689" width="9" style="88"/>
    <col min="7690" max="7690" width="14" style="88" customWidth="1"/>
    <col min="7691" max="7938" width="9" style="88"/>
    <col min="7939" max="7939" width="3.125" style="88" customWidth="1"/>
    <col min="7940" max="7940" width="28.375" style="88" customWidth="1"/>
    <col min="7941" max="7941" width="30" style="88" customWidth="1"/>
    <col min="7942" max="7942" width="24.875" style="88" customWidth="1"/>
    <col min="7943" max="7943" width="0.5" style="88" customWidth="1"/>
    <col min="7944" max="7945" width="9" style="88"/>
    <col min="7946" max="7946" width="14" style="88" customWidth="1"/>
    <col min="7947" max="8194" width="9" style="88"/>
    <col min="8195" max="8195" width="3.125" style="88" customWidth="1"/>
    <col min="8196" max="8196" width="28.375" style="88" customWidth="1"/>
    <col min="8197" max="8197" width="30" style="88" customWidth="1"/>
    <col min="8198" max="8198" width="24.875" style="88" customWidth="1"/>
    <col min="8199" max="8199" width="0.5" style="88" customWidth="1"/>
    <col min="8200" max="8201" width="9" style="88"/>
    <col min="8202" max="8202" width="14" style="88" customWidth="1"/>
    <col min="8203" max="8450" width="9" style="88"/>
    <col min="8451" max="8451" width="3.125" style="88" customWidth="1"/>
    <col min="8452" max="8452" width="28.375" style="88" customWidth="1"/>
    <col min="8453" max="8453" width="30" style="88" customWidth="1"/>
    <col min="8454" max="8454" width="24.875" style="88" customWidth="1"/>
    <col min="8455" max="8455" width="0.5" style="88" customWidth="1"/>
    <col min="8456" max="8457" width="9" style="88"/>
    <col min="8458" max="8458" width="14" style="88" customWidth="1"/>
    <col min="8459" max="8706" width="9" style="88"/>
    <col min="8707" max="8707" width="3.125" style="88" customWidth="1"/>
    <col min="8708" max="8708" width="28.375" style="88" customWidth="1"/>
    <col min="8709" max="8709" width="30" style="88" customWidth="1"/>
    <col min="8710" max="8710" width="24.875" style="88" customWidth="1"/>
    <col min="8711" max="8711" width="0.5" style="88" customWidth="1"/>
    <col min="8712" max="8713" width="9" style="88"/>
    <col min="8714" max="8714" width="14" style="88" customWidth="1"/>
    <col min="8715" max="8962" width="9" style="88"/>
    <col min="8963" max="8963" width="3.125" style="88" customWidth="1"/>
    <col min="8964" max="8964" width="28.375" style="88" customWidth="1"/>
    <col min="8965" max="8965" width="30" style="88" customWidth="1"/>
    <col min="8966" max="8966" width="24.875" style="88" customWidth="1"/>
    <col min="8967" max="8967" width="0.5" style="88" customWidth="1"/>
    <col min="8968" max="8969" width="9" style="88"/>
    <col min="8970" max="8970" width="14" style="88" customWidth="1"/>
    <col min="8971" max="9218" width="9" style="88"/>
    <col min="9219" max="9219" width="3.125" style="88" customWidth="1"/>
    <col min="9220" max="9220" width="28.375" style="88" customWidth="1"/>
    <col min="9221" max="9221" width="30" style="88" customWidth="1"/>
    <col min="9222" max="9222" width="24.875" style="88" customWidth="1"/>
    <col min="9223" max="9223" width="0.5" style="88" customWidth="1"/>
    <col min="9224" max="9225" width="9" style="88"/>
    <col min="9226" max="9226" width="14" style="88" customWidth="1"/>
    <col min="9227" max="9474" width="9" style="88"/>
    <col min="9475" max="9475" width="3.125" style="88" customWidth="1"/>
    <col min="9476" max="9476" width="28.375" style="88" customWidth="1"/>
    <col min="9477" max="9477" width="30" style="88" customWidth="1"/>
    <col min="9478" max="9478" width="24.875" style="88" customWidth="1"/>
    <col min="9479" max="9479" width="0.5" style="88" customWidth="1"/>
    <col min="9480" max="9481" width="9" style="88"/>
    <col min="9482" max="9482" width="14" style="88" customWidth="1"/>
    <col min="9483" max="9730" width="9" style="88"/>
    <col min="9731" max="9731" width="3.125" style="88" customWidth="1"/>
    <col min="9732" max="9732" width="28.375" style="88" customWidth="1"/>
    <col min="9733" max="9733" width="30" style="88" customWidth="1"/>
    <col min="9734" max="9734" width="24.875" style="88" customWidth="1"/>
    <col min="9735" max="9735" width="0.5" style="88" customWidth="1"/>
    <col min="9736" max="9737" width="9" style="88"/>
    <col min="9738" max="9738" width="14" style="88" customWidth="1"/>
    <col min="9739" max="9986" width="9" style="88"/>
    <col min="9987" max="9987" width="3.125" style="88" customWidth="1"/>
    <col min="9988" max="9988" width="28.375" style="88" customWidth="1"/>
    <col min="9989" max="9989" width="30" style="88" customWidth="1"/>
    <col min="9990" max="9990" width="24.875" style="88" customWidth="1"/>
    <col min="9991" max="9991" width="0.5" style="88" customWidth="1"/>
    <col min="9992" max="9993" width="9" style="88"/>
    <col min="9994" max="9994" width="14" style="88" customWidth="1"/>
    <col min="9995" max="10242" width="9" style="88"/>
    <col min="10243" max="10243" width="3.125" style="88" customWidth="1"/>
    <col min="10244" max="10244" width="28.375" style="88" customWidth="1"/>
    <col min="10245" max="10245" width="30" style="88" customWidth="1"/>
    <col min="10246" max="10246" width="24.875" style="88" customWidth="1"/>
    <col min="10247" max="10247" width="0.5" style="88" customWidth="1"/>
    <col min="10248" max="10249" width="9" style="88"/>
    <col min="10250" max="10250" width="14" style="88" customWidth="1"/>
    <col min="10251" max="10498" width="9" style="88"/>
    <col min="10499" max="10499" width="3.125" style="88" customWidth="1"/>
    <col min="10500" max="10500" width="28.375" style="88" customWidth="1"/>
    <col min="10501" max="10501" width="30" style="88" customWidth="1"/>
    <col min="10502" max="10502" width="24.875" style="88" customWidth="1"/>
    <col min="10503" max="10503" width="0.5" style="88" customWidth="1"/>
    <col min="10504" max="10505" width="9" style="88"/>
    <col min="10506" max="10506" width="14" style="88" customWidth="1"/>
    <col min="10507" max="10754" width="9" style="88"/>
    <col min="10755" max="10755" width="3.125" style="88" customWidth="1"/>
    <col min="10756" max="10756" width="28.375" style="88" customWidth="1"/>
    <col min="10757" max="10757" width="30" style="88" customWidth="1"/>
    <col min="10758" max="10758" width="24.875" style="88" customWidth="1"/>
    <col min="10759" max="10759" width="0.5" style="88" customWidth="1"/>
    <col min="10760" max="10761" width="9" style="88"/>
    <col min="10762" max="10762" width="14" style="88" customWidth="1"/>
    <col min="10763" max="11010" width="9" style="88"/>
    <col min="11011" max="11011" width="3.125" style="88" customWidth="1"/>
    <col min="11012" max="11012" width="28.375" style="88" customWidth="1"/>
    <col min="11013" max="11013" width="30" style="88" customWidth="1"/>
    <col min="11014" max="11014" width="24.875" style="88" customWidth="1"/>
    <col min="11015" max="11015" width="0.5" style="88" customWidth="1"/>
    <col min="11016" max="11017" width="9" style="88"/>
    <col min="11018" max="11018" width="14" style="88" customWidth="1"/>
    <col min="11019" max="11266" width="9" style="88"/>
    <col min="11267" max="11267" width="3.125" style="88" customWidth="1"/>
    <col min="11268" max="11268" width="28.375" style="88" customWidth="1"/>
    <col min="11269" max="11269" width="30" style="88" customWidth="1"/>
    <col min="11270" max="11270" width="24.875" style="88" customWidth="1"/>
    <col min="11271" max="11271" width="0.5" style="88" customWidth="1"/>
    <col min="11272" max="11273" width="9" style="88"/>
    <col min="11274" max="11274" width="14" style="88" customWidth="1"/>
    <col min="11275" max="11522" width="9" style="88"/>
    <col min="11523" max="11523" width="3.125" style="88" customWidth="1"/>
    <col min="11524" max="11524" width="28.375" style="88" customWidth="1"/>
    <col min="11525" max="11525" width="30" style="88" customWidth="1"/>
    <col min="11526" max="11526" width="24.875" style="88" customWidth="1"/>
    <col min="11527" max="11527" width="0.5" style="88" customWidth="1"/>
    <col min="11528" max="11529" width="9" style="88"/>
    <col min="11530" max="11530" width="14" style="88" customWidth="1"/>
    <col min="11531" max="11778" width="9" style="88"/>
    <col min="11779" max="11779" width="3.125" style="88" customWidth="1"/>
    <col min="11780" max="11780" width="28.375" style="88" customWidth="1"/>
    <col min="11781" max="11781" width="30" style="88" customWidth="1"/>
    <col min="11782" max="11782" width="24.875" style="88" customWidth="1"/>
    <col min="11783" max="11783" width="0.5" style="88" customWidth="1"/>
    <col min="11784" max="11785" width="9" style="88"/>
    <col min="11786" max="11786" width="14" style="88" customWidth="1"/>
    <col min="11787" max="12034" width="9" style="88"/>
    <col min="12035" max="12035" width="3.125" style="88" customWidth="1"/>
    <col min="12036" max="12036" width="28.375" style="88" customWidth="1"/>
    <col min="12037" max="12037" width="30" style="88" customWidth="1"/>
    <col min="12038" max="12038" width="24.875" style="88" customWidth="1"/>
    <col min="12039" max="12039" width="0.5" style="88" customWidth="1"/>
    <col min="12040" max="12041" width="9" style="88"/>
    <col min="12042" max="12042" width="14" style="88" customWidth="1"/>
    <col min="12043" max="12290" width="9" style="88"/>
    <col min="12291" max="12291" width="3.125" style="88" customWidth="1"/>
    <col min="12292" max="12292" width="28.375" style="88" customWidth="1"/>
    <col min="12293" max="12293" width="30" style="88" customWidth="1"/>
    <col min="12294" max="12294" width="24.875" style="88" customWidth="1"/>
    <col min="12295" max="12295" width="0.5" style="88" customWidth="1"/>
    <col min="12296" max="12297" width="9" style="88"/>
    <col min="12298" max="12298" width="14" style="88" customWidth="1"/>
    <col min="12299" max="12546" width="9" style="88"/>
    <col min="12547" max="12547" width="3.125" style="88" customWidth="1"/>
    <col min="12548" max="12548" width="28.375" style="88" customWidth="1"/>
    <col min="12549" max="12549" width="30" style="88" customWidth="1"/>
    <col min="12550" max="12550" width="24.875" style="88" customWidth="1"/>
    <col min="12551" max="12551" width="0.5" style="88" customWidth="1"/>
    <col min="12552" max="12553" width="9" style="88"/>
    <col min="12554" max="12554" width="14" style="88" customWidth="1"/>
    <col min="12555" max="12802" width="9" style="88"/>
    <col min="12803" max="12803" width="3.125" style="88" customWidth="1"/>
    <col min="12804" max="12804" width="28.375" style="88" customWidth="1"/>
    <col min="12805" max="12805" width="30" style="88" customWidth="1"/>
    <col min="12806" max="12806" width="24.875" style="88" customWidth="1"/>
    <col min="12807" max="12807" width="0.5" style="88" customWidth="1"/>
    <col min="12808" max="12809" width="9" style="88"/>
    <col min="12810" max="12810" width="14" style="88" customWidth="1"/>
    <col min="12811" max="13058" width="9" style="88"/>
    <col min="13059" max="13059" width="3.125" style="88" customWidth="1"/>
    <col min="13060" max="13060" width="28.375" style="88" customWidth="1"/>
    <col min="13061" max="13061" width="30" style="88" customWidth="1"/>
    <col min="13062" max="13062" width="24.875" style="88" customWidth="1"/>
    <col min="13063" max="13063" width="0.5" style="88" customWidth="1"/>
    <col min="13064" max="13065" width="9" style="88"/>
    <col min="13066" max="13066" width="14" style="88" customWidth="1"/>
    <col min="13067" max="13314" width="9" style="88"/>
    <col min="13315" max="13315" width="3.125" style="88" customWidth="1"/>
    <col min="13316" max="13316" width="28.375" style="88" customWidth="1"/>
    <col min="13317" max="13317" width="30" style="88" customWidth="1"/>
    <col min="13318" max="13318" width="24.875" style="88" customWidth="1"/>
    <col min="13319" max="13319" width="0.5" style="88" customWidth="1"/>
    <col min="13320" max="13321" width="9" style="88"/>
    <col min="13322" max="13322" width="14" style="88" customWidth="1"/>
    <col min="13323" max="13570" width="9" style="88"/>
    <col min="13571" max="13571" width="3.125" style="88" customWidth="1"/>
    <col min="13572" max="13572" width="28.375" style="88" customWidth="1"/>
    <col min="13573" max="13573" width="30" style="88" customWidth="1"/>
    <col min="13574" max="13574" width="24.875" style="88" customWidth="1"/>
    <col min="13575" max="13575" width="0.5" style="88" customWidth="1"/>
    <col min="13576" max="13577" width="9" style="88"/>
    <col min="13578" max="13578" width="14" style="88" customWidth="1"/>
    <col min="13579" max="13826" width="9" style="88"/>
    <col min="13827" max="13827" width="3.125" style="88" customWidth="1"/>
    <col min="13828" max="13828" width="28.375" style="88" customWidth="1"/>
    <col min="13829" max="13829" width="30" style="88" customWidth="1"/>
    <col min="13830" max="13830" width="24.875" style="88" customWidth="1"/>
    <col min="13831" max="13831" width="0.5" style="88" customWidth="1"/>
    <col min="13832" max="13833" width="9" style="88"/>
    <col min="13834" max="13834" width="14" style="88" customWidth="1"/>
    <col min="13835" max="14082" width="9" style="88"/>
    <col min="14083" max="14083" width="3.125" style="88" customWidth="1"/>
    <col min="14084" max="14084" width="28.375" style="88" customWidth="1"/>
    <col min="14085" max="14085" width="30" style="88" customWidth="1"/>
    <col min="14086" max="14086" width="24.875" style="88" customWidth="1"/>
    <col min="14087" max="14087" width="0.5" style="88" customWidth="1"/>
    <col min="14088" max="14089" width="9" style="88"/>
    <col min="14090" max="14090" width="14" style="88" customWidth="1"/>
    <col min="14091" max="14338" width="9" style="88"/>
    <col min="14339" max="14339" width="3.125" style="88" customWidth="1"/>
    <col min="14340" max="14340" width="28.375" style="88" customWidth="1"/>
    <col min="14341" max="14341" width="30" style="88" customWidth="1"/>
    <col min="14342" max="14342" width="24.875" style="88" customWidth="1"/>
    <col min="14343" max="14343" width="0.5" style="88" customWidth="1"/>
    <col min="14344" max="14345" width="9" style="88"/>
    <col min="14346" max="14346" width="14" style="88" customWidth="1"/>
    <col min="14347" max="14594" width="9" style="88"/>
    <col min="14595" max="14595" width="3.125" style="88" customWidth="1"/>
    <col min="14596" max="14596" width="28.375" style="88" customWidth="1"/>
    <col min="14597" max="14597" width="30" style="88" customWidth="1"/>
    <col min="14598" max="14598" width="24.875" style="88" customWidth="1"/>
    <col min="14599" max="14599" width="0.5" style="88" customWidth="1"/>
    <col min="14600" max="14601" width="9" style="88"/>
    <col min="14602" max="14602" width="14" style="88" customWidth="1"/>
    <col min="14603" max="14850" width="9" style="88"/>
    <col min="14851" max="14851" width="3.125" style="88" customWidth="1"/>
    <col min="14852" max="14852" width="28.375" style="88" customWidth="1"/>
    <col min="14853" max="14853" width="30" style="88" customWidth="1"/>
    <col min="14854" max="14854" width="24.875" style="88" customWidth="1"/>
    <col min="14855" max="14855" width="0.5" style="88" customWidth="1"/>
    <col min="14856" max="14857" width="9" style="88"/>
    <col min="14858" max="14858" width="14" style="88" customWidth="1"/>
    <col min="14859" max="15106" width="9" style="88"/>
    <col min="15107" max="15107" width="3.125" style="88" customWidth="1"/>
    <col min="15108" max="15108" width="28.375" style="88" customWidth="1"/>
    <col min="15109" max="15109" width="30" style="88" customWidth="1"/>
    <col min="15110" max="15110" width="24.875" style="88" customWidth="1"/>
    <col min="15111" max="15111" width="0.5" style="88" customWidth="1"/>
    <col min="15112" max="15113" width="9" style="88"/>
    <col min="15114" max="15114" width="14" style="88" customWidth="1"/>
    <col min="15115" max="15362" width="9" style="88"/>
    <col min="15363" max="15363" width="3.125" style="88" customWidth="1"/>
    <col min="15364" max="15364" width="28.375" style="88" customWidth="1"/>
    <col min="15365" max="15365" width="30" style="88" customWidth="1"/>
    <col min="15366" max="15366" width="24.875" style="88" customWidth="1"/>
    <col min="15367" max="15367" width="0.5" style="88" customWidth="1"/>
    <col min="15368" max="15369" width="9" style="88"/>
    <col min="15370" max="15370" width="14" style="88" customWidth="1"/>
    <col min="15371" max="15618" width="9" style="88"/>
    <col min="15619" max="15619" width="3.125" style="88" customWidth="1"/>
    <col min="15620" max="15620" width="28.375" style="88" customWidth="1"/>
    <col min="15621" max="15621" width="30" style="88" customWidth="1"/>
    <col min="15622" max="15622" width="24.875" style="88" customWidth="1"/>
    <col min="15623" max="15623" width="0.5" style="88" customWidth="1"/>
    <col min="15624" max="15625" width="9" style="88"/>
    <col min="15626" max="15626" width="14" style="88" customWidth="1"/>
    <col min="15627" max="15874" width="9" style="88"/>
    <col min="15875" max="15875" width="3.125" style="88" customWidth="1"/>
    <col min="15876" max="15876" width="28.375" style="88" customWidth="1"/>
    <col min="15877" max="15877" width="30" style="88" customWidth="1"/>
    <col min="15878" max="15878" width="24.875" style="88" customWidth="1"/>
    <col min="15879" max="15879" width="0.5" style="88" customWidth="1"/>
    <col min="15880" max="15881" width="9" style="88"/>
    <col min="15882" max="15882" width="14" style="88" customWidth="1"/>
    <col min="15883" max="16130" width="9" style="88"/>
    <col min="16131" max="16131" width="3.125" style="88" customWidth="1"/>
    <col min="16132" max="16132" width="28.375" style="88" customWidth="1"/>
    <col min="16133" max="16133" width="30" style="88" customWidth="1"/>
    <col min="16134" max="16134" width="24.875" style="88" customWidth="1"/>
    <col min="16135" max="16135" width="0.5" style="88" customWidth="1"/>
    <col min="16136" max="16137" width="9" style="88"/>
    <col min="16138" max="16138" width="14" style="88" customWidth="1"/>
    <col min="16139" max="16384" width="9" style="88"/>
  </cols>
  <sheetData>
    <row r="1" spans="1:6" x14ac:dyDescent="0.15">
      <c r="A1" s="88" t="s">
        <v>100</v>
      </c>
    </row>
    <row r="2" spans="1:6" ht="44.25" customHeight="1" x14ac:dyDescent="0.15">
      <c r="C2" s="89" t="s">
        <v>101</v>
      </c>
      <c r="D2" s="89"/>
      <c r="E2" s="89"/>
    </row>
    <row r="3" spans="1:6" s="91" customFormat="1" ht="44.25" customHeight="1" x14ac:dyDescent="0.15">
      <c r="A3" s="90" t="s">
        <v>102</v>
      </c>
    </row>
    <row r="4" spans="1:6" s="91" customFormat="1" ht="44.25" customHeight="1" x14ac:dyDescent="0.15">
      <c r="A4" s="92"/>
      <c r="B4" s="93" t="s">
        <v>103</v>
      </c>
      <c r="C4" s="94" t="s">
        <v>104</v>
      </c>
      <c r="D4" s="255" t="s">
        <v>105</v>
      </c>
      <c r="E4" s="256"/>
      <c r="F4" s="257"/>
    </row>
    <row r="5" spans="1:6" s="90" customFormat="1" ht="41.25" customHeight="1" x14ac:dyDescent="0.15">
      <c r="A5" s="92"/>
      <c r="B5" s="148" t="s">
        <v>129</v>
      </c>
      <c r="C5" s="95">
        <f>C9-C6</f>
        <v>0</v>
      </c>
      <c r="D5" s="140"/>
      <c r="E5" s="141"/>
      <c r="F5" s="142"/>
    </row>
    <row r="6" spans="1:6" s="90" customFormat="1" ht="41.25" customHeight="1" x14ac:dyDescent="0.15">
      <c r="A6" s="92"/>
      <c r="B6" s="149" t="s">
        <v>130</v>
      </c>
      <c r="C6" s="97">
        <f>'1-2 '!J11</f>
        <v>0</v>
      </c>
      <c r="D6" s="151" t="s">
        <v>127</v>
      </c>
      <c r="E6" s="174">
        <f>C6</f>
        <v>0</v>
      </c>
      <c r="F6" s="147" t="s">
        <v>128</v>
      </c>
    </row>
    <row r="7" spans="1:6" s="90" customFormat="1" ht="41.25" customHeight="1" x14ac:dyDescent="0.15">
      <c r="A7" s="92"/>
      <c r="B7" s="96"/>
      <c r="C7" s="143"/>
      <c r="D7" s="144"/>
      <c r="E7" s="145"/>
      <c r="F7" s="142"/>
    </row>
    <row r="8" spans="1:6" s="90" customFormat="1" ht="41.25" customHeight="1" x14ac:dyDescent="0.15">
      <c r="A8" s="92"/>
      <c r="B8" s="98"/>
      <c r="C8" s="101"/>
      <c r="D8" s="144"/>
      <c r="E8" s="145"/>
      <c r="F8" s="146"/>
    </row>
    <row r="9" spans="1:6" s="90" customFormat="1" ht="41.25" customHeight="1" x14ac:dyDescent="0.15">
      <c r="A9" s="92"/>
      <c r="B9" s="94" t="s">
        <v>108</v>
      </c>
      <c r="C9" s="97">
        <f>C17</f>
        <v>0</v>
      </c>
      <c r="D9" s="144"/>
      <c r="E9" s="145"/>
      <c r="F9" s="146" t="s">
        <v>109</v>
      </c>
    </row>
    <row r="10" spans="1:6" s="91" customFormat="1" ht="44.25" customHeight="1" x14ac:dyDescent="0.15"/>
    <row r="11" spans="1:6" s="90" customFormat="1" ht="44.25" customHeight="1" x14ac:dyDescent="0.15">
      <c r="A11" s="90" t="s">
        <v>110</v>
      </c>
    </row>
    <row r="12" spans="1:6" ht="41.25" customHeight="1" x14ac:dyDescent="0.15">
      <c r="A12" s="92"/>
      <c r="B12" s="93" t="s">
        <v>103</v>
      </c>
      <c r="C12" s="94" t="s">
        <v>104</v>
      </c>
      <c r="D12" s="255" t="s">
        <v>105</v>
      </c>
      <c r="E12" s="256"/>
      <c r="F12" s="257"/>
    </row>
    <row r="13" spans="1:6" s="99" customFormat="1" ht="41.25" customHeight="1" x14ac:dyDescent="0.15">
      <c r="A13" s="92"/>
      <c r="B13" s="148" t="s">
        <v>131</v>
      </c>
      <c r="C13" s="95">
        <f>'1-2 '!B11</f>
        <v>0</v>
      </c>
      <c r="D13" s="151" t="s">
        <v>134</v>
      </c>
      <c r="E13" s="210">
        <f>C13</f>
        <v>0</v>
      </c>
      <c r="F13" s="147" t="s">
        <v>128</v>
      </c>
    </row>
    <row r="14" spans="1:6" s="99" customFormat="1" ht="41.25" customHeight="1" x14ac:dyDescent="0.15">
      <c r="A14" s="92"/>
      <c r="B14" s="150" t="s">
        <v>133</v>
      </c>
      <c r="C14" s="143"/>
      <c r="D14" s="144"/>
      <c r="E14" s="145"/>
      <c r="F14" s="142"/>
    </row>
    <row r="15" spans="1:6" s="99" customFormat="1" ht="41.25" customHeight="1" x14ac:dyDescent="0.15">
      <c r="A15" s="92"/>
      <c r="B15" s="100"/>
      <c r="C15" s="143"/>
      <c r="D15" s="144"/>
      <c r="E15" s="145"/>
      <c r="F15" s="142"/>
    </row>
    <row r="16" spans="1:6" s="99" customFormat="1" ht="41.25" customHeight="1" x14ac:dyDescent="0.15">
      <c r="A16" s="92"/>
      <c r="B16" s="100"/>
      <c r="C16" s="143"/>
      <c r="D16" s="144"/>
      <c r="E16" s="145"/>
      <c r="F16" s="146"/>
    </row>
    <row r="17" spans="1:6" s="99" customFormat="1" ht="41.25" customHeight="1" x14ac:dyDescent="0.15">
      <c r="A17" s="92"/>
      <c r="B17" s="94" t="s">
        <v>108</v>
      </c>
      <c r="C17" s="97">
        <f>SUM(C13:C16)</f>
        <v>0</v>
      </c>
      <c r="D17" s="144"/>
      <c r="E17" s="145"/>
      <c r="F17" s="146" t="s">
        <v>109</v>
      </c>
    </row>
    <row r="18" spans="1:6" ht="24" customHeight="1" x14ac:dyDescent="0.15">
      <c r="B18" s="102" t="s">
        <v>111</v>
      </c>
    </row>
  </sheetData>
  <mergeCells count="2">
    <mergeCell ref="D4:F4"/>
    <mergeCell ref="D12:F12"/>
  </mergeCells>
  <phoneticPr fontId="3"/>
  <pageMargins left="0.9055118110236221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showZeros="0" view="pageBreakPreview" topLeftCell="A13" zoomScale="75" zoomScaleNormal="100" zoomScaleSheetLayoutView="75" workbookViewId="0">
      <selection activeCell="F16" sqref="F16"/>
    </sheetView>
  </sheetViews>
  <sheetFormatPr defaultRowHeight="13.5" x14ac:dyDescent="0.15"/>
  <cols>
    <col min="1" max="1" width="25.875" style="54" customWidth="1"/>
    <col min="2" max="6" width="15" style="54" customWidth="1"/>
    <col min="7" max="11" width="11.875" style="54" customWidth="1"/>
    <col min="12" max="16384" width="9" style="54"/>
  </cols>
  <sheetData>
    <row r="1" spans="1:7" ht="18" customHeight="1" x14ac:dyDescent="0.15">
      <c r="A1" s="1" t="s">
        <v>83</v>
      </c>
      <c r="B1" s="53"/>
    </row>
    <row r="2" spans="1:7" ht="9" customHeight="1" x14ac:dyDescent="0.15"/>
    <row r="3" spans="1:7" ht="24" customHeight="1" x14ac:dyDescent="0.15">
      <c r="A3" s="55" t="s">
        <v>163</v>
      </c>
      <c r="B3" s="55"/>
      <c r="C3" s="55"/>
      <c r="D3" s="55"/>
      <c r="E3" s="55"/>
      <c r="F3" s="55"/>
    </row>
    <row r="4" spans="1:7" ht="13.5" customHeight="1" x14ac:dyDescent="0.15">
      <c r="A4" s="56"/>
      <c r="B4" s="56"/>
      <c r="C4" s="56"/>
      <c r="D4" s="56"/>
    </row>
    <row r="5" spans="1:7" ht="21.75" customHeight="1" x14ac:dyDescent="0.15">
      <c r="C5" s="57" t="s">
        <v>84</v>
      </c>
      <c r="D5" s="261"/>
      <c r="E5" s="262"/>
      <c r="F5" s="263"/>
    </row>
    <row r="6" spans="1:7" ht="21.75" customHeight="1" x14ac:dyDescent="0.15">
      <c r="C6" s="57" t="s">
        <v>2</v>
      </c>
      <c r="D6" s="264"/>
      <c r="E6" s="265"/>
      <c r="F6" s="266"/>
    </row>
    <row r="7" spans="1:7" ht="21.75" customHeight="1" x14ac:dyDescent="0.15">
      <c r="C7" s="57" t="s">
        <v>85</v>
      </c>
      <c r="D7" s="194" t="s">
        <v>86</v>
      </c>
      <c r="E7" s="195"/>
      <c r="F7" s="196"/>
    </row>
    <row r="8" spans="1:7" ht="21.75" customHeight="1" x14ac:dyDescent="0.15">
      <c r="C8" s="58" t="s">
        <v>87</v>
      </c>
      <c r="D8" s="267"/>
      <c r="E8" s="268"/>
      <c r="F8" s="269"/>
    </row>
    <row r="9" spans="1:7" ht="21.75" customHeight="1" x14ac:dyDescent="0.15">
      <c r="C9" s="57" t="s">
        <v>88</v>
      </c>
      <c r="D9" s="267"/>
      <c r="E9" s="268"/>
      <c r="F9" s="269"/>
    </row>
    <row r="10" spans="1:7" ht="21.75" customHeight="1" x14ac:dyDescent="0.15">
      <c r="C10" s="57" t="s">
        <v>89</v>
      </c>
      <c r="D10" s="267"/>
      <c r="E10" s="268"/>
      <c r="F10" s="269"/>
    </row>
    <row r="11" spans="1:7" ht="21.75" customHeight="1" x14ac:dyDescent="0.15">
      <c r="C11" s="58" t="s">
        <v>90</v>
      </c>
      <c r="D11" s="258"/>
      <c r="E11" s="259"/>
      <c r="F11" s="260"/>
    </row>
    <row r="12" spans="1:7" s="60" customFormat="1" ht="21.75" customHeight="1" x14ac:dyDescent="0.15">
      <c r="A12" s="59"/>
      <c r="B12" s="59"/>
      <c r="C12" s="57" t="s">
        <v>91</v>
      </c>
      <c r="D12" s="272"/>
      <c r="E12" s="273"/>
      <c r="F12" s="274"/>
    </row>
    <row r="13" spans="1:7" s="60" customFormat="1" ht="21.75" customHeight="1" x14ac:dyDescent="0.15">
      <c r="C13" s="61" t="s">
        <v>92</v>
      </c>
      <c r="D13" s="267"/>
      <c r="E13" s="268"/>
      <c r="F13" s="269"/>
    </row>
    <row r="14" spans="1:7" ht="35.25" customHeight="1" thickBot="1" x14ac:dyDescent="0.2">
      <c r="A14" s="10"/>
      <c r="D14" s="62"/>
    </row>
    <row r="15" spans="1:7" s="60" customFormat="1" ht="45.75" customHeight="1" x14ac:dyDescent="0.15">
      <c r="A15" s="63" t="s">
        <v>9</v>
      </c>
      <c r="B15" s="64" t="s">
        <v>10</v>
      </c>
      <c r="C15" s="65" t="s">
        <v>82</v>
      </c>
      <c r="D15" s="65" t="s">
        <v>93</v>
      </c>
      <c r="E15" s="65" t="s">
        <v>12</v>
      </c>
      <c r="F15" s="209" t="s">
        <v>159</v>
      </c>
    </row>
    <row r="16" spans="1:7" s="60" customFormat="1" ht="29.25" customHeight="1" x14ac:dyDescent="0.15">
      <c r="A16" s="275"/>
      <c r="B16" s="197"/>
      <c r="C16" s="198"/>
      <c r="D16" s="184"/>
      <c r="E16" s="184"/>
      <c r="F16" s="203">
        <f>PRODUCT(D16:E16)</f>
        <v>0</v>
      </c>
      <c r="G16" s="66"/>
    </row>
    <row r="17" spans="1:7" s="60" customFormat="1" ht="29.25" customHeight="1" x14ac:dyDescent="0.15">
      <c r="A17" s="276"/>
      <c r="B17" s="197"/>
      <c r="C17" s="198"/>
      <c r="D17" s="184"/>
      <c r="E17" s="184"/>
      <c r="F17" s="203">
        <f>PRODUCT(D17:E17)</f>
        <v>0</v>
      </c>
      <c r="G17" s="66"/>
    </row>
    <row r="18" spans="1:7" s="60" customFormat="1" ht="29.25" customHeight="1" x14ac:dyDescent="0.15">
      <c r="A18" s="276"/>
      <c r="B18" s="197"/>
      <c r="C18" s="198"/>
      <c r="D18" s="184"/>
      <c r="E18" s="184"/>
      <c r="F18" s="203">
        <f>PRODUCT(D18:E18)</f>
        <v>0</v>
      </c>
      <c r="G18" s="66"/>
    </row>
    <row r="19" spans="1:7" s="60" customFormat="1" ht="29.25" customHeight="1" x14ac:dyDescent="0.15">
      <c r="A19" s="276"/>
      <c r="B19" s="197"/>
      <c r="C19" s="198"/>
      <c r="D19" s="184"/>
      <c r="E19" s="184"/>
      <c r="F19" s="203">
        <f>PRODUCT(D19:E19)</f>
        <v>0</v>
      </c>
      <c r="G19" s="66"/>
    </row>
    <row r="20" spans="1:7" s="60" customFormat="1" ht="29.25" customHeight="1" x14ac:dyDescent="0.15">
      <c r="A20" s="276"/>
      <c r="B20" s="187"/>
      <c r="C20" s="188"/>
      <c r="D20" s="184"/>
      <c r="E20" s="204"/>
      <c r="F20" s="203">
        <f t="shared" ref="F20:F21" si="0">PRODUCT(D20:E20)</f>
        <v>0</v>
      </c>
      <c r="G20" s="66"/>
    </row>
    <row r="21" spans="1:7" s="60" customFormat="1" ht="29.25" customHeight="1" thickBot="1" x14ac:dyDescent="0.2">
      <c r="A21" s="277"/>
      <c r="B21" s="189"/>
      <c r="C21" s="190"/>
      <c r="D21" s="205"/>
      <c r="E21" s="205"/>
      <c r="F21" s="203">
        <f t="shared" si="0"/>
        <v>0</v>
      </c>
      <c r="G21" s="66"/>
    </row>
    <row r="22" spans="1:7" s="60" customFormat="1" ht="29.25" customHeight="1" thickTop="1" thickBot="1" x14ac:dyDescent="0.2">
      <c r="A22" s="136"/>
      <c r="B22" s="270" t="s">
        <v>125</v>
      </c>
      <c r="C22" s="270"/>
      <c r="D22" s="270"/>
      <c r="E22" s="137" t="s">
        <v>138</v>
      </c>
      <c r="F22" s="135">
        <f>SUM(F16:F21)</f>
        <v>0</v>
      </c>
      <c r="G22" s="66"/>
    </row>
    <row r="23" spans="1:7" s="60" customFormat="1" ht="35.1" customHeight="1" thickBot="1" x14ac:dyDescent="0.2">
      <c r="A23" s="139"/>
      <c r="B23" s="271" t="s">
        <v>126</v>
      </c>
      <c r="C23" s="271"/>
      <c r="D23" s="271"/>
      <c r="E23" s="138" t="s">
        <v>124</v>
      </c>
      <c r="F23" s="191"/>
      <c r="G23" s="66"/>
    </row>
    <row r="24" spans="1:7" s="60" customFormat="1" ht="7.5" customHeight="1" x14ac:dyDescent="0.15">
      <c r="A24" s="67"/>
      <c r="B24" s="67"/>
      <c r="C24" s="67"/>
      <c r="E24" s="59"/>
      <c r="F24" s="68"/>
      <c r="G24" s="66"/>
    </row>
    <row r="25" spans="1:7" s="70" customFormat="1" ht="14.25" customHeight="1" x14ac:dyDescent="0.15">
      <c r="A25" s="69"/>
    </row>
    <row r="26" spans="1:7" s="70" customFormat="1" ht="14.25" customHeight="1" x14ac:dyDescent="0.15"/>
    <row r="27" spans="1:7" s="70" customFormat="1" ht="14.25" customHeight="1" x14ac:dyDescent="0.15"/>
    <row r="28" spans="1:7" s="76" customFormat="1" ht="14.25" customHeight="1" x14ac:dyDescent="0.15">
      <c r="A28" s="71"/>
      <c r="B28" s="72"/>
      <c r="C28" s="73"/>
      <c r="D28" s="73"/>
      <c r="E28" s="72"/>
      <c r="F28" s="74"/>
      <c r="G28" s="75"/>
    </row>
    <row r="29" spans="1:7" s="76" customFormat="1" ht="14.25" customHeight="1" x14ac:dyDescent="0.15">
      <c r="A29" s="73"/>
      <c r="B29" s="72"/>
      <c r="C29" s="73"/>
      <c r="D29" s="73"/>
      <c r="E29" s="72"/>
      <c r="F29" s="74"/>
      <c r="G29" s="75"/>
    </row>
    <row r="30" spans="1:7" s="76" customFormat="1" ht="14.25" customHeight="1" x14ac:dyDescent="0.15">
      <c r="A30" s="71"/>
      <c r="B30" s="72"/>
      <c r="C30" s="73"/>
      <c r="D30" s="73"/>
      <c r="E30" s="72"/>
      <c r="F30" s="74"/>
      <c r="G30" s="75"/>
    </row>
    <row r="31" spans="1:7" s="76" customFormat="1" ht="14.25" customHeight="1" x14ac:dyDescent="0.15">
      <c r="A31" s="73"/>
      <c r="B31" s="72"/>
      <c r="C31" s="73"/>
      <c r="D31" s="73"/>
      <c r="E31" s="72"/>
      <c r="F31" s="74"/>
      <c r="G31" s="75"/>
    </row>
    <row r="32" spans="1:7" s="70" customFormat="1" ht="14.25" customHeight="1" x14ac:dyDescent="0.15">
      <c r="A32" s="69"/>
    </row>
    <row r="33" spans="1:4" s="70" customFormat="1" ht="14.25" customHeight="1" x14ac:dyDescent="0.15"/>
    <row r="34" spans="1:4" s="70" customFormat="1" ht="14.25" customHeight="1" x14ac:dyDescent="0.15"/>
    <row r="35" spans="1:4" s="70" customFormat="1" ht="14.25" customHeight="1" x14ac:dyDescent="0.15"/>
    <row r="36" spans="1:4" s="70" customFormat="1" ht="14.25" customHeight="1" x14ac:dyDescent="0.15"/>
    <row r="37" spans="1:4" s="70" customFormat="1" ht="14.25" customHeight="1" x14ac:dyDescent="0.15">
      <c r="A37" s="69"/>
    </row>
    <row r="38" spans="1:4" s="70" customFormat="1" ht="14.25" customHeight="1" x14ac:dyDescent="0.15"/>
    <row r="39" spans="1:4" s="70" customFormat="1" ht="14.25" customHeight="1" x14ac:dyDescent="0.15"/>
    <row r="40" spans="1:4" s="70" customFormat="1" ht="14.25" customHeight="1" x14ac:dyDescent="0.15">
      <c r="A40" s="69"/>
    </row>
    <row r="41" spans="1:4" s="70" customFormat="1" ht="14.25" customHeight="1" x14ac:dyDescent="0.15"/>
    <row r="42" spans="1:4" s="70" customFormat="1" ht="14.25" customHeight="1" x14ac:dyDescent="0.15"/>
    <row r="43" spans="1:4" s="77" customFormat="1" ht="14.25" customHeight="1" x14ac:dyDescent="0.15"/>
    <row r="44" spans="1:4" ht="24.75" customHeight="1" x14ac:dyDescent="0.15">
      <c r="A44" s="2"/>
    </row>
    <row r="45" spans="1:4" s="60" customFormat="1" ht="34.5" customHeight="1" x14ac:dyDescent="0.15">
      <c r="A45" s="66"/>
      <c r="B45" s="66"/>
      <c r="C45" s="66"/>
      <c r="D45" s="66"/>
    </row>
    <row r="46" spans="1:4" s="60" customFormat="1" ht="28.5" customHeight="1" x14ac:dyDescent="0.15">
      <c r="A46" s="212"/>
      <c r="B46" s="212"/>
      <c r="C46" s="213"/>
      <c r="D46" s="214"/>
    </row>
    <row r="47" spans="1:4" s="77" customFormat="1" ht="14.25" customHeight="1" x14ac:dyDescent="0.15"/>
    <row r="48" spans="1:4" s="77" customFormat="1" ht="14.25" customHeight="1" x14ac:dyDescent="0.15"/>
    <row r="49" spans="1:1" s="77" customFormat="1" ht="14.25" customHeight="1" x14ac:dyDescent="0.15">
      <c r="A49" s="215"/>
    </row>
    <row r="50" spans="1:1" s="60" customFormat="1" ht="28.5" customHeight="1" x14ac:dyDescent="0.15"/>
    <row r="51" spans="1:1" s="60" customFormat="1" ht="28.5" customHeight="1" x14ac:dyDescent="0.15"/>
    <row r="52" spans="1:1" s="60" customFormat="1" ht="28.5" customHeight="1" x14ac:dyDescent="0.15"/>
    <row r="53" spans="1:1" ht="6.75" customHeight="1" x14ac:dyDescent="0.15"/>
    <row r="54" spans="1:1" ht="12" customHeight="1" x14ac:dyDescent="0.15"/>
  </sheetData>
  <mergeCells count="11">
    <mergeCell ref="B22:D22"/>
    <mergeCell ref="B23:D23"/>
    <mergeCell ref="D12:F12"/>
    <mergeCell ref="D13:F13"/>
    <mergeCell ref="A16:A21"/>
    <mergeCell ref="D11:F11"/>
    <mergeCell ref="D5:F5"/>
    <mergeCell ref="D6:F6"/>
    <mergeCell ref="D8:F8"/>
    <mergeCell ref="D9:F9"/>
    <mergeCell ref="D10:F10"/>
  </mergeCells>
  <phoneticPr fontId="3"/>
  <printOptions horizontalCentered="1" verticalCentered="1"/>
  <pageMargins left="0.59055118110236227" right="0.19685039370078741" top="0.39370078740157483" bottom="0.19685039370078741" header="0" footer="0"/>
  <pageSetup paperSize="9" scale="8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view="pageBreakPreview" zoomScale="75" zoomScaleNormal="100" zoomScaleSheetLayoutView="75" workbookViewId="0">
      <selection activeCell="E30" sqref="E30"/>
    </sheetView>
  </sheetViews>
  <sheetFormatPr defaultRowHeight="13.5" x14ac:dyDescent="0.15"/>
  <cols>
    <col min="1" max="1" width="29.75" style="22" customWidth="1"/>
    <col min="2" max="2" width="14.625" style="22" customWidth="1"/>
    <col min="3" max="3" width="10.625" style="22" customWidth="1"/>
    <col min="4" max="4" width="14.625" style="22" customWidth="1"/>
    <col min="5" max="10" width="14.625" style="20" customWidth="1"/>
    <col min="11" max="16384" width="9" style="20"/>
  </cols>
  <sheetData>
    <row r="1" spans="1:10" x14ac:dyDescent="0.15">
      <c r="A1" s="19" t="s">
        <v>94</v>
      </c>
      <c r="B1" s="19"/>
      <c r="C1" s="19"/>
      <c r="D1" s="19"/>
    </row>
    <row r="2" spans="1:10" ht="17.25" x14ac:dyDescent="0.15">
      <c r="A2" s="21" t="s">
        <v>164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9.9499999999999993" customHeight="1" x14ac:dyDescent="0.15"/>
    <row r="4" spans="1:10" ht="19.5" customHeight="1" x14ac:dyDescent="0.15">
      <c r="G4" s="87" t="s">
        <v>15</v>
      </c>
      <c r="H4" s="281">
        <f>'1-1'!D5</f>
        <v>0</v>
      </c>
      <c r="I4" s="281"/>
      <c r="J4" s="281"/>
    </row>
    <row r="5" spans="1:10" ht="21.75" customHeight="1" x14ac:dyDescent="0.15">
      <c r="A5" s="78"/>
      <c r="B5" s="79"/>
      <c r="J5" s="23" t="s">
        <v>16</v>
      </c>
    </row>
    <row r="6" spans="1:10" s="22" customFormat="1" ht="45" customHeight="1" x14ac:dyDescent="0.15">
      <c r="A6" s="278" t="s">
        <v>95</v>
      </c>
      <c r="B6" s="162" t="s">
        <v>18</v>
      </c>
      <c r="C6" s="163" t="s">
        <v>19</v>
      </c>
      <c r="D6" s="163" t="s">
        <v>20</v>
      </c>
      <c r="E6" s="163" t="s">
        <v>96</v>
      </c>
      <c r="F6" s="163" t="s">
        <v>22</v>
      </c>
      <c r="G6" s="163" t="s">
        <v>23</v>
      </c>
      <c r="H6" s="163" t="s">
        <v>24</v>
      </c>
      <c r="I6" s="163" t="s">
        <v>25</v>
      </c>
      <c r="J6" s="163" t="s">
        <v>26</v>
      </c>
    </row>
    <row r="7" spans="1:10" s="24" customFormat="1" ht="35.25" customHeight="1" x14ac:dyDescent="0.15">
      <c r="A7" s="279"/>
      <c r="B7" s="164"/>
      <c r="C7" s="164"/>
      <c r="D7" s="164" t="s">
        <v>97</v>
      </c>
      <c r="E7" s="165"/>
      <c r="F7" s="165"/>
      <c r="G7" s="165" t="s">
        <v>31</v>
      </c>
      <c r="H7" s="165" t="s">
        <v>32</v>
      </c>
      <c r="I7" s="165" t="s">
        <v>33</v>
      </c>
      <c r="J7" s="165" t="s">
        <v>34</v>
      </c>
    </row>
    <row r="8" spans="1:10" ht="9.9499999999999993" customHeight="1" x14ac:dyDescent="0.15">
      <c r="A8" s="279"/>
      <c r="B8" s="166"/>
      <c r="C8" s="166"/>
      <c r="D8" s="166"/>
      <c r="E8" s="167"/>
      <c r="F8" s="168"/>
      <c r="G8" s="167"/>
      <c r="H8" s="167"/>
      <c r="I8" s="169"/>
      <c r="J8" s="169"/>
    </row>
    <row r="9" spans="1:10" x14ac:dyDescent="0.15">
      <c r="A9" s="280"/>
      <c r="B9" s="170" t="s">
        <v>54</v>
      </c>
      <c r="C9" s="170" t="s">
        <v>38</v>
      </c>
      <c r="D9" s="170" t="s">
        <v>39</v>
      </c>
      <c r="E9" s="170" t="s">
        <v>40</v>
      </c>
      <c r="F9" s="170" t="s">
        <v>41</v>
      </c>
      <c r="G9" s="170" t="s">
        <v>42</v>
      </c>
      <c r="H9" s="170" t="s">
        <v>43</v>
      </c>
      <c r="I9" s="170" t="s">
        <v>44</v>
      </c>
      <c r="J9" s="170" t="s">
        <v>55</v>
      </c>
    </row>
    <row r="10" spans="1:10" ht="60.75" customHeight="1" x14ac:dyDescent="0.15">
      <c r="A10" s="26" t="s">
        <v>49</v>
      </c>
      <c r="B10" s="85">
        <f>C14</f>
        <v>0</v>
      </c>
      <c r="C10" s="192"/>
      <c r="D10" s="86">
        <f>B10-C10</f>
        <v>0</v>
      </c>
      <c r="E10" s="85">
        <f>C14</f>
        <v>0</v>
      </c>
      <c r="F10" s="85">
        <f>C15*10000</f>
        <v>0</v>
      </c>
      <c r="G10" s="85">
        <f>MIN(E10,F10)</f>
        <v>0</v>
      </c>
      <c r="H10" s="85">
        <f>MIN(D10,G10)</f>
        <v>0</v>
      </c>
      <c r="I10" s="85">
        <f>ROUNDDOWN(H10*1/5,0)</f>
        <v>0</v>
      </c>
      <c r="J10" s="85">
        <f>ROUNDDOWN(I10,-3)</f>
        <v>0</v>
      </c>
    </row>
    <row r="11" spans="1:10" ht="39.75" customHeight="1" x14ac:dyDescent="0.15">
      <c r="A11" s="26" t="s">
        <v>50</v>
      </c>
      <c r="B11" s="85">
        <f>B10</f>
        <v>0</v>
      </c>
      <c r="C11" s="85">
        <f t="shared" ref="C11:J11" si="0">C10</f>
        <v>0</v>
      </c>
      <c r="D11" s="85">
        <f t="shared" si="0"/>
        <v>0</v>
      </c>
      <c r="E11" s="85">
        <f t="shared" si="0"/>
        <v>0</v>
      </c>
      <c r="F11" s="85">
        <f t="shared" si="0"/>
        <v>0</v>
      </c>
      <c r="G11" s="85">
        <f t="shared" si="0"/>
        <v>0</v>
      </c>
      <c r="H11" s="85">
        <f t="shared" si="0"/>
        <v>0</v>
      </c>
      <c r="I11" s="85">
        <f t="shared" si="0"/>
        <v>0</v>
      </c>
      <c r="J11" s="85">
        <f t="shared" si="0"/>
        <v>0</v>
      </c>
    </row>
    <row r="12" spans="1:10" x14ac:dyDescent="0.15">
      <c r="E12" s="27"/>
      <c r="F12" s="27"/>
      <c r="G12" s="27"/>
      <c r="H12" s="27"/>
      <c r="I12" s="27"/>
      <c r="J12" s="27"/>
    </row>
    <row r="13" spans="1:10" s="29" customFormat="1" ht="27.75" customHeight="1" x14ac:dyDescent="0.15">
      <c r="A13" s="19" t="s">
        <v>98</v>
      </c>
      <c r="B13" s="28"/>
      <c r="C13" s="28"/>
      <c r="D13" s="28"/>
      <c r="G13" s="180"/>
      <c r="H13" s="28"/>
      <c r="I13" s="28"/>
    </row>
    <row r="14" spans="1:10" ht="39" customHeight="1" x14ac:dyDescent="0.15">
      <c r="A14" s="171" t="s">
        <v>144</v>
      </c>
      <c r="B14" s="172"/>
      <c r="C14" s="282">
        <f>'1-1'!F22</f>
        <v>0</v>
      </c>
      <c r="D14" s="282"/>
      <c r="E14" s="19" t="s">
        <v>99</v>
      </c>
      <c r="G14" s="19"/>
      <c r="I14" s="37"/>
    </row>
    <row r="15" spans="1:10" ht="39" customHeight="1" x14ac:dyDescent="0.15">
      <c r="A15" s="171" t="s">
        <v>139</v>
      </c>
      <c r="B15" s="173"/>
      <c r="C15" s="283">
        <f>'1-1'!F23</f>
        <v>0</v>
      </c>
      <c r="D15" s="283"/>
      <c r="E15" s="19" t="s">
        <v>53</v>
      </c>
      <c r="G15" s="80"/>
      <c r="H15" s="81"/>
      <c r="I15" s="82"/>
    </row>
    <row r="16" spans="1:10" ht="26.25" customHeight="1" x14ac:dyDescent="0.15">
      <c r="A16" s="30"/>
      <c r="B16" s="83"/>
      <c r="C16" s="84"/>
      <c r="D16" s="19"/>
      <c r="G16" s="80"/>
      <c r="H16" s="81"/>
      <c r="I16" s="82"/>
    </row>
  </sheetData>
  <mergeCells count="4">
    <mergeCell ref="A6:A9"/>
    <mergeCell ref="H4:J4"/>
    <mergeCell ref="C14:D14"/>
    <mergeCell ref="C15:D15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scale="70" orientation="landscape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view="pageBreakPreview" zoomScale="75" zoomScaleNormal="100" zoomScaleSheetLayoutView="75" workbookViewId="0">
      <selection activeCell="K18" sqref="K18"/>
    </sheetView>
  </sheetViews>
  <sheetFormatPr defaultRowHeight="13.5" x14ac:dyDescent="0.15"/>
  <cols>
    <col min="1" max="1" width="3.125" style="104" customWidth="1"/>
    <col min="2" max="2" width="20.625" style="104" customWidth="1"/>
    <col min="3" max="3" width="3.75" style="104" customWidth="1"/>
    <col min="4" max="4" width="20.625" style="104" customWidth="1"/>
    <col min="5" max="5" width="3.75" style="104" customWidth="1"/>
    <col min="6" max="6" width="12.625" style="104" customWidth="1"/>
    <col min="7" max="7" width="17.625" style="104" customWidth="1"/>
    <col min="8" max="8" width="3.625" style="104" customWidth="1"/>
    <col min="9" max="258" width="9" style="104"/>
    <col min="259" max="259" width="3.125" style="104" customWidth="1"/>
    <col min="260" max="260" width="28.375" style="104" customWidth="1"/>
    <col min="261" max="261" width="3.75" style="104" customWidth="1"/>
    <col min="262" max="262" width="26.625" style="104" customWidth="1"/>
    <col min="263" max="263" width="3.75" style="104" customWidth="1"/>
    <col min="264" max="264" width="20.125" style="104" customWidth="1"/>
    <col min="265" max="514" width="9" style="104"/>
    <col min="515" max="515" width="3.125" style="104" customWidth="1"/>
    <col min="516" max="516" width="28.375" style="104" customWidth="1"/>
    <col min="517" max="517" width="3.75" style="104" customWidth="1"/>
    <col min="518" max="518" width="26.625" style="104" customWidth="1"/>
    <col min="519" max="519" width="3.75" style="104" customWidth="1"/>
    <col min="520" max="520" width="20.125" style="104" customWidth="1"/>
    <col min="521" max="770" width="9" style="104"/>
    <col min="771" max="771" width="3.125" style="104" customWidth="1"/>
    <col min="772" max="772" width="28.375" style="104" customWidth="1"/>
    <col min="773" max="773" width="3.75" style="104" customWidth="1"/>
    <col min="774" max="774" width="26.625" style="104" customWidth="1"/>
    <col min="775" max="775" width="3.75" style="104" customWidth="1"/>
    <col min="776" max="776" width="20.125" style="104" customWidth="1"/>
    <col min="777" max="1026" width="9" style="104"/>
    <col min="1027" max="1027" width="3.125" style="104" customWidth="1"/>
    <col min="1028" max="1028" width="28.375" style="104" customWidth="1"/>
    <col min="1029" max="1029" width="3.75" style="104" customWidth="1"/>
    <col min="1030" max="1030" width="26.625" style="104" customWidth="1"/>
    <col min="1031" max="1031" width="3.75" style="104" customWidth="1"/>
    <col min="1032" max="1032" width="20.125" style="104" customWidth="1"/>
    <col min="1033" max="1282" width="9" style="104"/>
    <col min="1283" max="1283" width="3.125" style="104" customWidth="1"/>
    <col min="1284" max="1284" width="28.375" style="104" customWidth="1"/>
    <col min="1285" max="1285" width="3.75" style="104" customWidth="1"/>
    <col min="1286" max="1286" width="26.625" style="104" customWidth="1"/>
    <col min="1287" max="1287" width="3.75" style="104" customWidth="1"/>
    <col min="1288" max="1288" width="20.125" style="104" customWidth="1"/>
    <col min="1289" max="1538" width="9" style="104"/>
    <col min="1539" max="1539" width="3.125" style="104" customWidth="1"/>
    <col min="1540" max="1540" width="28.375" style="104" customWidth="1"/>
    <col min="1541" max="1541" width="3.75" style="104" customWidth="1"/>
    <col min="1542" max="1542" width="26.625" style="104" customWidth="1"/>
    <col min="1543" max="1543" width="3.75" style="104" customWidth="1"/>
    <col min="1544" max="1544" width="20.125" style="104" customWidth="1"/>
    <col min="1545" max="1794" width="9" style="104"/>
    <col min="1795" max="1795" width="3.125" style="104" customWidth="1"/>
    <col min="1796" max="1796" width="28.375" style="104" customWidth="1"/>
    <col min="1797" max="1797" width="3.75" style="104" customWidth="1"/>
    <col min="1798" max="1798" width="26.625" style="104" customWidth="1"/>
    <col min="1799" max="1799" width="3.75" style="104" customWidth="1"/>
    <col min="1800" max="1800" width="20.125" style="104" customWidth="1"/>
    <col min="1801" max="2050" width="9" style="104"/>
    <col min="2051" max="2051" width="3.125" style="104" customWidth="1"/>
    <col min="2052" max="2052" width="28.375" style="104" customWidth="1"/>
    <col min="2053" max="2053" width="3.75" style="104" customWidth="1"/>
    <col min="2054" max="2054" width="26.625" style="104" customWidth="1"/>
    <col min="2055" max="2055" width="3.75" style="104" customWidth="1"/>
    <col min="2056" max="2056" width="20.125" style="104" customWidth="1"/>
    <col min="2057" max="2306" width="9" style="104"/>
    <col min="2307" max="2307" width="3.125" style="104" customWidth="1"/>
    <col min="2308" max="2308" width="28.375" style="104" customWidth="1"/>
    <col min="2309" max="2309" width="3.75" style="104" customWidth="1"/>
    <col min="2310" max="2310" width="26.625" style="104" customWidth="1"/>
    <col min="2311" max="2311" width="3.75" style="104" customWidth="1"/>
    <col min="2312" max="2312" width="20.125" style="104" customWidth="1"/>
    <col min="2313" max="2562" width="9" style="104"/>
    <col min="2563" max="2563" width="3.125" style="104" customWidth="1"/>
    <col min="2564" max="2564" width="28.375" style="104" customWidth="1"/>
    <col min="2565" max="2565" width="3.75" style="104" customWidth="1"/>
    <col min="2566" max="2566" width="26.625" style="104" customWidth="1"/>
    <col min="2567" max="2567" width="3.75" style="104" customWidth="1"/>
    <col min="2568" max="2568" width="20.125" style="104" customWidth="1"/>
    <col min="2569" max="2818" width="9" style="104"/>
    <col min="2819" max="2819" width="3.125" style="104" customWidth="1"/>
    <col min="2820" max="2820" width="28.375" style="104" customWidth="1"/>
    <col min="2821" max="2821" width="3.75" style="104" customWidth="1"/>
    <col min="2822" max="2822" width="26.625" style="104" customWidth="1"/>
    <col min="2823" max="2823" width="3.75" style="104" customWidth="1"/>
    <col min="2824" max="2824" width="20.125" style="104" customWidth="1"/>
    <col min="2825" max="3074" width="9" style="104"/>
    <col min="3075" max="3075" width="3.125" style="104" customWidth="1"/>
    <col min="3076" max="3076" width="28.375" style="104" customWidth="1"/>
    <col min="3077" max="3077" width="3.75" style="104" customWidth="1"/>
    <col min="3078" max="3078" width="26.625" style="104" customWidth="1"/>
    <col min="3079" max="3079" width="3.75" style="104" customWidth="1"/>
    <col min="3080" max="3080" width="20.125" style="104" customWidth="1"/>
    <col min="3081" max="3330" width="9" style="104"/>
    <col min="3331" max="3331" width="3.125" style="104" customWidth="1"/>
    <col min="3332" max="3332" width="28.375" style="104" customWidth="1"/>
    <col min="3333" max="3333" width="3.75" style="104" customWidth="1"/>
    <col min="3334" max="3334" width="26.625" style="104" customWidth="1"/>
    <col min="3335" max="3335" width="3.75" style="104" customWidth="1"/>
    <col min="3336" max="3336" width="20.125" style="104" customWidth="1"/>
    <col min="3337" max="3586" width="9" style="104"/>
    <col min="3587" max="3587" width="3.125" style="104" customWidth="1"/>
    <col min="3588" max="3588" width="28.375" style="104" customWidth="1"/>
    <col min="3589" max="3589" width="3.75" style="104" customWidth="1"/>
    <col min="3590" max="3590" width="26.625" style="104" customWidth="1"/>
    <col min="3591" max="3591" width="3.75" style="104" customWidth="1"/>
    <col min="3592" max="3592" width="20.125" style="104" customWidth="1"/>
    <col min="3593" max="3842" width="9" style="104"/>
    <col min="3843" max="3843" width="3.125" style="104" customWidth="1"/>
    <col min="3844" max="3844" width="28.375" style="104" customWidth="1"/>
    <col min="3845" max="3845" width="3.75" style="104" customWidth="1"/>
    <col min="3846" max="3846" width="26.625" style="104" customWidth="1"/>
    <col min="3847" max="3847" width="3.75" style="104" customWidth="1"/>
    <col min="3848" max="3848" width="20.125" style="104" customWidth="1"/>
    <col min="3849" max="4098" width="9" style="104"/>
    <col min="4099" max="4099" width="3.125" style="104" customWidth="1"/>
    <col min="4100" max="4100" width="28.375" style="104" customWidth="1"/>
    <col min="4101" max="4101" width="3.75" style="104" customWidth="1"/>
    <col min="4102" max="4102" width="26.625" style="104" customWidth="1"/>
    <col min="4103" max="4103" width="3.75" style="104" customWidth="1"/>
    <col min="4104" max="4104" width="20.125" style="104" customWidth="1"/>
    <col min="4105" max="4354" width="9" style="104"/>
    <col min="4355" max="4355" width="3.125" style="104" customWidth="1"/>
    <col min="4356" max="4356" width="28.375" style="104" customWidth="1"/>
    <col min="4357" max="4357" width="3.75" style="104" customWidth="1"/>
    <col min="4358" max="4358" width="26.625" style="104" customWidth="1"/>
    <col min="4359" max="4359" width="3.75" style="104" customWidth="1"/>
    <col min="4360" max="4360" width="20.125" style="104" customWidth="1"/>
    <col min="4361" max="4610" width="9" style="104"/>
    <col min="4611" max="4611" width="3.125" style="104" customWidth="1"/>
    <col min="4612" max="4612" width="28.375" style="104" customWidth="1"/>
    <col min="4613" max="4613" width="3.75" style="104" customWidth="1"/>
    <col min="4614" max="4614" width="26.625" style="104" customWidth="1"/>
    <col min="4615" max="4615" width="3.75" style="104" customWidth="1"/>
    <col min="4616" max="4616" width="20.125" style="104" customWidth="1"/>
    <col min="4617" max="4866" width="9" style="104"/>
    <col min="4867" max="4867" width="3.125" style="104" customWidth="1"/>
    <col min="4868" max="4868" width="28.375" style="104" customWidth="1"/>
    <col min="4869" max="4869" width="3.75" style="104" customWidth="1"/>
    <col min="4870" max="4870" width="26.625" style="104" customWidth="1"/>
    <col min="4871" max="4871" width="3.75" style="104" customWidth="1"/>
    <col min="4872" max="4872" width="20.125" style="104" customWidth="1"/>
    <col min="4873" max="5122" width="9" style="104"/>
    <col min="5123" max="5123" width="3.125" style="104" customWidth="1"/>
    <col min="5124" max="5124" width="28.375" style="104" customWidth="1"/>
    <col min="5125" max="5125" width="3.75" style="104" customWidth="1"/>
    <col min="5126" max="5126" width="26.625" style="104" customWidth="1"/>
    <col min="5127" max="5127" width="3.75" style="104" customWidth="1"/>
    <col min="5128" max="5128" width="20.125" style="104" customWidth="1"/>
    <col min="5129" max="5378" width="9" style="104"/>
    <col min="5379" max="5379" width="3.125" style="104" customWidth="1"/>
    <col min="5380" max="5380" width="28.375" style="104" customWidth="1"/>
    <col min="5381" max="5381" width="3.75" style="104" customWidth="1"/>
    <col min="5382" max="5382" width="26.625" style="104" customWidth="1"/>
    <col min="5383" max="5383" width="3.75" style="104" customWidth="1"/>
    <col min="5384" max="5384" width="20.125" style="104" customWidth="1"/>
    <col min="5385" max="5634" width="9" style="104"/>
    <col min="5635" max="5635" width="3.125" style="104" customWidth="1"/>
    <col min="5636" max="5636" width="28.375" style="104" customWidth="1"/>
    <col min="5637" max="5637" width="3.75" style="104" customWidth="1"/>
    <col min="5638" max="5638" width="26.625" style="104" customWidth="1"/>
    <col min="5639" max="5639" width="3.75" style="104" customWidth="1"/>
    <col min="5640" max="5640" width="20.125" style="104" customWidth="1"/>
    <col min="5641" max="5890" width="9" style="104"/>
    <col min="5891" max="5891" width="3.125" style="104" customWidth="1"/>
    <col min="5892" max="5892" width="28.375" style="104" customWidth="1"/>
    <col min="5893" max="5893" width="3.75" style="104" customWidth="1"/>
    <col min="5894" max="5894" width="26.625" style="104" customWidth="1"/>
    <col min="5895" max="5895" width="3.75" style="104" customWidth="1"/>
    <col min="5896" max="5896" width="20.125" style="104" customWidth="1"/>
    <col min="5897" max="6146" width="9" style="104"/>
    <col min="6147" max="6147" width="3.125" style="104" customWidth="1"/>
    <col min="6148" max="6148" width="28.375" style="104" customWidth="1"/>
    <col min="6149" max="6149" width="3.75" style="104" customWidth="1"/>
    <col min="6150" max="6150" width="26.625" style="104" customWidth="1"/>
    <col min="6151" max="6151" width="3.75" style="104" customWidth="1"/>
    <col min="6152" max="6152" width="20.125" style="104" customWidth="1"/>
    <col min="6153" max="6402" width="9" style="104"/>
    <col min="6403" max="6403" width="3.125" style="104" customWidth="1"/>
    <col min="6404" max="6404" width="28.375" style="104" customWidth="1"/>
    <col min="6405" max="6405" width="3.75" style="104" customWidth="1"/>
    <col min="6406" max="6406" width="26.625" style="104" customWidth="1"/>
    <col min="6407" max="6407" width="3.75" style="104" customWidth="1"/>
    <col min="6408" max="6408" width="20.125" style="104" customWidth="1"/>
    <col min="6409" max="6658" width="9" style="104"/>
    <col min="6659" max="6659" width="3.125" style="104" customWidth="1"/>
    <col min="6660" max="6660" width="28.375" style="104" customWidth="1"/>
    <col min="6661" max="6661" width="3.75" style="104" customWidth="1"/>
    <col min="6662" max="6662" width="26.625" style="104" customWidth="1"/>
    <col min="6663" max="6663" width="3.75" style="104" customWidth="1"/>
    <col min="6664" max="6664" width="20.125" style="104" customWidth="1"/>
    <col min="6665" max="6914" width="9" style="104"/>
    <col min="6915" max="6915" width="3.125" style="104" customWidth="1"/>
    <col min="6916" max="6916" width="28.375" style="104" customWidth="1"/>
    <col min="6917" max="6917" width="3.75" style="104" customWidth="1"/>
    <col min="6918" max="6918" width="26.625" style="104" customWidth="1"/>
    <col min="6919" max="6919" width="3.75" style="104" customWidth="1"/>
    <col min="6920" max="6920" width="20.125" style="104" customWidth="1"/>
    <col min="6921" max="7170" width="9" style="104"/>
    <col min="7171" max="7171" width="3.125" style="104" customWidth="1"/>
    <col min="7172" max="7172" width="28.375" style="104" customWidth="1"/>
    <col min="7173" max="7173" width="3.75" style="104" customWidth="1"/>
    <col min="7174" max="7174" width="26.625" style="104" customWidth="1"/>
    <col min="7175" max="7175" width="3.75" style="104" customWidth="1"/>
    <col min="7176" max="7176" width="20.125" style="104" customWidth="1"/>
    <col min="7177" max="7426" width="9" style="104"/>
    <col min="7427" max="7427" width="3.125" style="104" customWidth="1"/>
    <col min="7428" max="7428" width="28.375" style="104" customWidth="1"/>
    <col min="7429" max="7429" width="3.75" style="104" customWidth="1"/>
    <col min="7430" max="7430" width="26.625" style="104" customWidth="1"/>
    <col min="7431" max="7431" width="3.75" style="104" customWidth="1"/>
    <col min="7432" max="7432" width="20.125" style="104" customWidth="1"/>
    <col min="7433" max="7682" width="9" style="104"/>
    <col min="7683" max="7683" width="3.125" style="104" customWidth="1"/>
    <col min="7684" max="7684" width="28.375" style="104" customWidth="1"/>
    <col min="7685" max="7685" width="3.75" style="104" customWidth="1"/>
    <col min="7686" max="7686" width="26.625" style="104" customWidth="1"/>
    <col min="7687" max="7687" width="3.75" style="104" customWidth="1"/>
    <col min="7688" max="7688" width="20.125" style="104" customWidth="1"/>
    <col min="7689" max="7938" width="9" style="104"/>
    <col min="7939" max="7939" width="3.125" style="104" customWidth="1"/>
    <col min="7940" max="7940" width="28.375" style="104" customWidth="1"/>
    <col min="7941" max="7941" width="3.75" style="104" customWidth="1"/>
    <col min="7942" max="7942" width="26.625" style="104" customWidth="1"/>
    <col min="7943" max="7943" width="3.75" style="104" customWidth="1"/>
    <col min="7944" max="7944" width="20.125" style="104" customWidth="1"/>
    <col min="7945" max="8194" width="9" style="104"/>
    <col min="8195" max="8195" width="3.125" style="104" customWidth="1"/>
    <col min="8196" max="8196" width="28.375" style="104" customWidth="1"/>
    <col min="8197" max="8197" width="3.75" style="104" customWidth="1"/>
    <col min="8198" max="8198" width="26.625" style="104" customWidth="1"/>
    <col min="8199" max="8199" width="3.75" style="104" customWidth="1"/>
    <col min="8200" max="8200" width="20.125" style="104" customWidth="1"/>
    <col min="8201" max="8450" width="9" style="104"/>
    <col min="8451" max="8451" width="3.125" style="104" customWidth="1"/>
    <col min="8452" max="8452" width="28.375" style="104" customWidth="1"/>
    <col min="8453" max="8453" width="3.75" style="104" customWidth="1"/>
    <col min="8454" max="8454" width="26.625" style="104" customWidth="1"/>
    <col min="8455" max="8455" width="3.75" style="104" customWidth="1"/>
    <col min="8456" max="8456" width="20.125" style="104" customWidth="1"/>
    <col min="8457" max="8706" width="9" style="104"/>
    <col min="8707" max="8707" width="3.125" style="104" customWidth="1"/>
    <col min="8708" max="8708" width="28.375" style="104" customWidth="1"/>
    <col min="8709" max="8709" width="3.75" style="104" customWidth="1"/>
    <col min="8710" max="8710" width="26.625" style="104" customWidth="1"/>
    <col min="8711" max="8711" width="3.75" style="104" customWidth="1"/>
    <col min="8712" max="8712" width="20.125" style="104" customWidth="1"/>
    <col min="8713" max="8962" width="9" style="104"/>
    <col min="8963" max="8963" width="3.125" style="104" customWidth="1"/>
    <col min="8964" max="8964" width="28.375" style="104" customWidth="1"/>
    <col min="8965" max="8965" width="3.75" style="104" customWidth="1"/>
    <col min="8966" max="8966" width="26.625" style="104" customWidth="1"/>
    <col min="8967" max="8967" width="3.75" style="104" customWidth="1"/>
    <col min="8968" max="8968" width="20.125" style="104" customWidth="1"/>
    <col min="8969" max="9218" width="9" style="104"/>
    <col min="9219" max="9219" width="3.125" style="104" customWidth="1"/>
    <col min="9220" max="9220" width="28.375" style="104" customWidth="1"/>
    <col min="9221" max="9221" width="3.75" style="104" customWidth="1"/>
    <col min="9222" max="9222" width="26.625" style="104" customWidth="1"/>
    <col min="9223" max="9223" width="3.75" style="104" customWidth="1"/>
    <col min="9224" max="9224" width="20.125" style="104" customWidth="1"/>
    <col min="9225" max="9474" width="9" style="104"/>
    <col min="9475" max="9475" width="3.125" style="104" customWidth="1"/>
    <col min="9476" max="9476" width="28.375" style="104" customWidth="1"/>
    <col min="9477" max="9477" width="3.75" style="104" customWidth="1"/>
    <col min="9478" max="9478" width="26.625" style="104" customWidth="1"/>
    <col min="9479" max="9479" width="3.75" style="104" customWidth="1"/>
    <col min="9480" max="9480" width="20.125" style="104" customWidth="1"/>
    <col min="9481" max="9730" width="9" style="104"/>
    <col min="9731" max="9731" width="3.125" style="104" customWidth="1"/>
    <col min="9732" max="9732" width="28.375" style="104" customWidth="1"/>
    <col min="9733" max="9733" width="3.75" style="104" customWidth="1"/>
    <col min="9734" max="9734" width="26.625" style="104" customWidth="1"/>
    <col min="9735" max="9735" width="3.75" style="104" customWidth="1"/>
    <col min="9736" max="9736" width="20.125" style="104" customWidth="1"/>
    <col min="9737" max="9986" width="9" style="104"/>
    <col min="9987" max="9987" width="3.125" style="104" customWidth="1"/>
    <col min="9988" max="9988" width="28.375" style="104" customWidth="1"/>
    <col min="9989" max="9989" width="3.75" style="104" customWidth="1"/>
    <col min="9990" max="9990" width="26.625" style="104" customWidth="1"/>
    <col min="9991" max="9991" width="3.75" style="104" customWidth="1"/>
    <col min="9992" max="9992" width="20.125" style="104" customWidth="1"/>
    <col min="9993" max="10242" width="9" style="104"/>
    <col min="10243" max="10243" width="3.125" style="104" customWidth="1"/>
    <col min="10244" max="10244" width="28.375" style="104" customWidth="1"/>
    <col min="10245" max="10245" width="3.75" style="104" customWidth="1"/>
    <col min="10246" max="10246" width="26.625" style="104" customWidth="1"/>
    <col min="10247" max="10247" width="3.75" style="104" customWidth="1"/>
    <col min="10248" max="10248" width="20.125" style="104" customWidth="1"/>
    <col min="10249" max="10498" width="9" style="104"/>
    <col min="10499" max="10499" width="3.125" style="104" customWidth="1"/>
    <col min="10500" max="10500" width="28.375" style="104" customWidth="1"/>
    <col min="10501" max="10501" width="3.75" style="104" customWidth="1"/>
    <col min="10502" max="10502" width="26.625" style="104" customWidth="1"/>
    <col min="10503" max="10503" width="3.75" style="104" customWidth="1"/>
    <col min="10504" max="10504" width="20.125" style="104" customWidth="1"/>
    <col min="10505" max="10754" width="9" style="104"/>
    <col min="10755" max="10755" width="3.125" style="104" customWidth="1"/>
    <col min="10756" max="10756" width="28.375" style="104" customWidth="1"/>
    <col min="10757" max="10757" width="3.75" style="104" customWidth="1"/>
    <col min="10758" max="10758" width="26.625" style="104" customWidth="1"/>
    <col min="10759" max="10759" width="3.75" style="104" customWidth="1"/>
    <col min="10760" max="10760" width="20.125" style="104" customWidth="1"/>
    <col min="10761" max="11010" width="9" style="104"/>
    <col min="11011" max="11011" width="3.125" style="104" customWidth="1"/>
    <col min="11012" max="11012" width="28.375" style="104" customWidth="1"/>
    <col min="11013" max="11013" width="3.75" style="104" customWidth="1"/>
    <col min="11014" max="11014" width="26.625" style="104" customWidth="1"/>
    <col min="11015" max="11015" width="3.75" style="104" customWidth="1"/>
    <col min="11016" max="11016" width="20.125" style="104" customWidth="1"/>
    <col min="11017" max="11266" width="9" style="104"/>
    <col min="11267" max="11267" width="3.125" style="104" customWidth="1"/>
    <col min="11268" max="11268" width="28.375" style="104" customWidth="1"/>
    <col min="11269" max="11269" width="3.75" style="104" customWidth="1"/>
    <col min="11270" max="11270" width="26.625" style="104" customWidth="1"/>
    <col min="11271" max="11271" width="3.75" style="104" customWidth="1"/>
    <col min="11272" max="11272" width="20.125" style="104" customWidth="1"/>
    <col min="11273" max="11522" width="9" style="104"/>
    <col min="11523" max="11523" width="3.125" style="104" customWidth="1"/>
    <col min="11524" max="11524" width="28.375" style="104" customWidth="1"/>
    <col min="11525" max="11525" width="3.75" style="104" customWidth="1"/>
    <col min="11526" max="11526" width="26.625" style="104" customWidth="1"/>
    <col min="11527" max="11527" width="3.75" style="104" customWidth="1"/>
    <col min="11528" max="11528" width="20.125" style="104" customWidth="1"/>
    <col min="11529" max="11778" width="9" style="104"/>
    <col min="11779" max="11779" width="3.125" style="104" customWidth="1"/>
    <col min="11780" max="11780" width="28.375" style="104" customWidth="1"/>
    <col min="11781" max="11781" width="3.75" style="104" customWidth="1"/>
    <col min="11782" max="11782" width="26.625" style="104" customWidth="1"/>
    <col min="11783" max="11783" width="3.75" style="104" customWidth="1"/>
    <col min="11784" max="11784" width="20.125" style="104" customWidth="1"/>
    <col min="11785" max="12034" width="9" style="104"/>
    <col min="12035" max="12035" width="3.125" style="104" customWidth="1"/>
    <col min="12036" max="12036" width="28.375" style="104" customWidth="1"/>
    <col min="12037" max="12037" width="3.75" style="104" customWidth="1"/>
    <col min="12038" max="12038" width="26.625" style="104" customWidth="1"/>
    <col min="12039" max="12039" width="3.75" style="104" customWidth="1"/>
    <col min="12040" max="12040" width="20.125" style="104" customWidth="1"/>
    <col min="12041" max="12290" width="9" style="104"/>
    <col min="12291" max="12291" width="3.125" style="104" customWidth="1"/>
    <col min="12292" max="12292" width="28.375" style="104" customWidth="1"/>
    <col min="12293" max="12293" width="3.75" style="104" customWidth="1"/>
    <col min="12294" max="12294" width="26.625" style="104" customWidth="1"/>
    <col min="12295" max="12295" width="3.75" style="104" customWidth="1"/>
    <col min="12296" max="12296" width="20.125" style="104" customWidth="1"/>
    <col min="12297" max="12546" width="9" style="104"/>
    <col min="12547" max="12547" width="3.125" style="104" customWidth="1"/>
    <col min="12548" max="12548" width="28.375" style="104" customWidth="1"/>
    <col min="12549" max="12549" width="3.75" style="104" customWidth="1"/>
    <col min="12550" max="12550" width="26.625" style="104" customWidth="1"/>
    <col min="12551" max="12551" width="3.75" style="104" customWidth="1"/>
    <col min="12552" max="12552" width="20.125" style="104" customWidth="1"/>
    <col min="12553" max="12802" width="9" style="104"/>
    <col min="12803" max="12803" width="3.125" style="104" customWidth="1"/>
    <col min="12804" max="12804" width="28.375" style="104" customWidth="1"/>
    <col min="12805" max="12805" width="3.75" style="104" customWidth="1"/>
    <col min="12806" max="12806" width="26.625" style="104" customWidth="1"/>
    <col min="12807" max="12807" width="3.75" style="104" customWidth="1"/>
    <col min="12808" max="12808" width="20.125" style="104" customWidth="1"/>
    <col min="12809" max="13058" width="9" style="104"/>
    <col min="13059" max="13059" width="3.125" style="104" customWidth="1"/>
    <col min="13060" max="13060" width="28.375" style="104" customWidth="1"/>
    <col min="13061" max="13061" width="3.75" style="104" customWidth="1"/>
    <col min="13062" max="13062" width="26.625" style="104" customWidth="1"/>
    <col min="13063" max="13063" width="3.75" style="104" customWidth="1"/>
    <col min="13064" max="13064" width="20.125" style="104" customWidth="1"/>
    <col min="13065" max="13314" width="9" style="104"/>
    <col min="13315" max="13315" width="3.125" style="104" customWidth="1"/>
    <col min="13316" max="13316" width="28.375" style="104" customWidth="1"/>
    <col min="13317" max="13317" width="3.75" style="104" customWidth="1"/>
    <col min="13318" max="13318" width="26.625" style="104" customWidth="1"/>
    <col min="13319" max="13319" width="3.75" style="104" customWidth="1"/>
    <col min="13320" max="13320" width="20.125" style="104" customWidth="1"/>
    <col min="13321" max="13570" width="9" style="104"/>
    <col min="13571" max="13571" width="3.125" style="104" customWidth="1"/>
    <col min="13572" max="13572" width="28.375" style="104" customWidth="1"/>
    <col min="13573" max="13573" width="3.75" style="104" customWidth="1"/>
    <col min="13574" max="13574" width="26.625" style="104" customWidth="1"/>
    <col min="13575" max="13575" width="3.75" style="104" customWidth="1"/>
    <col min="13576" max="13576" width="20.125" style="104" customWidth="1"/>
    <col min="13577" max="13826" width="9" style="104"/>
    <col min="13827" max="13827" width="3.125" style="104" customWidth="1"/>
    <col min="13828" max="13828" width="28.375" style="104" customWidth="1"/>
    <col min="13829" max="13829" width="3.75" style="104" customWidth="1"/>
    <col min="13830" max="13830" width="26.625" style="104" customWidth="1"/>
    <col min="13831" max="13831" width="3.75" style="104" customWidth="1"/>
    <col min="13832" max="13832" width="20.125" style="104" customWidth="1"/>
    <col min="13833" max="14082" width="9" style="104"/>
    <col min="14083" max="14083" width="3.125" style="104" customWidth="1"/>
    <col min="14084" max="14084" width="28.375" style="104" customWidth="1"/>
    <col min="14085" max="14085" width="3.75" style="104" customWidth="1"/>
    <col min="14086" max="14086" width="26.625" style="104" customWidth="1"/>
    <col min="14087" max="14087" width="3.75" style="104" customWidth="1"/>
    <col min="14088" max="14088" width="20.125" style="104" customWidth="1"/>
    <col min="14089" max="14338" width="9" style="104"/>
    <col min="14339" max="14339" width="3.125" style="104" customWidth="1"/>
    <col min="14340" max="14340" width="28.375" style="104" customWidth="1"/>
    <col min="14341" max="14341" width="3.75" style="104" customWidth="1"/>
    <col min="14342" max="14342" width="26.625" style="104" customWidth="1"/>
    <col min="14343" max="14343" width="3.75" style="104" customWidth="1"/>
    <col min="14344" max="14344" width="20.125" style="104" customWidth="1"/>
    <col min="14345" max="14594" width="9" style="104"/>
    <col min="14595" max="14595" width="3.125" style="104" customWidth="1"/>
    <col min="14596" max="14596" width="28.375" style="104" customWidth="1"/>
    <col min="14597" max="14597" width="3.75" style="104" customWidth="1"/>
    <col min="14598" max="14598" width="26.625" style="104" customWidth="1"/>
    <col min="14599" max="14599" width="3.75" style="104" customWidth="1"/>
    <col min="14600" max="14600" width="20.125" style="104" customWidth="1"/>
    <col min="14601" max="14850" width="9" style="104"/>
    <col min="14851" max="14851" width="3.125" style="104" customWidth="1"/>
    <col min="14852" max="14852" width="28.375" style="104" customWidth="1"/>
    <col min="14853" max="14853" width="3.75" style="104" customWidth="1"/>
    <col min="14854" max="14854" width="26.625" style="104" customWidth="1"/>
    <col min="14855" max="14855" width="3.75" style="104" customWidth="1"/>
    <col min="14856" max="14856" width="20.125" style="104" customWidth="1"/>
    <col min="14857" max="15106" width="9" style="104"/>
    <col min="15107" max="15107" width="3.125" style="104" customWidth="1"/>
    <col min="15108" max="15108" width="28.375" style="104" customWidth="1"/>
    <col min="15109" max="15109" width="3.75" style="104" customWidth="1"/>
    <col min="15110" max="15110" width="26.625" style="104" customWidth="1"/>
    <col min="15111" max="15111" width="3.75" style="104" customWidth="1"/>
    <col min="15112" max="15112" width="20.125" style="104" customWidth="1"/>
    <col min="15113" max="15362" width="9" style="104"/>
    <col min="15363" max="15363" width="3.125" style="104" customWidth="1"/>
    <col min="15364" max="15364" width="28.375" style="104" customWidth="1"/>
    <col min="15365" max="15365" width="3.75" style="104" customWidth="1"/>
    <col min="15366" max="15366" width="26.625" style="104" customWidth="1"/>
    <col min="15367" max="15367" width="3.75" style="104" customWidth="1"/>
    <col min="15368" max="15368" width="20.125" style="104" customWidth="1"/>
    <col min="15369" max="15618" width="9" style="104"/>
    <col min="15619" max="15619" width="3.125" style="104" customWidth="1"/>
    <col min="15620" max="15620" width="28.375" style="104" customWidth="1"/>
    <col min="15621" max="15621" width="3.75" style="104" customWidth="1"/>
    <col min="15622" max="15622" width="26.625" style="104" customWidth="1"/>
    <col min="15623" max="15623" width="3.75" style="104" customWidth="1"/>
    <col min="15624" max="15624" width="20.125" style="104" customWidth="1"/>
    <col min="15625" max="15874" width="9" style="104"/>
    <col min="15875" max="15875" width="3.125" style="104" customWidth="1"/>
    <col min="15876" max="15876" width="28.375" style="104" customWidth="1"/>
    <col min="15877" max="15877" width="3.75" style="104" customWidth="1"/>
    <col min="15878" max="15878" width="26.625" style="104" customWidth="1"/>
    <col min="15879" max="15879" width="3.75" style="104" customWidth="1"/>
    <col min="15880" max="15880" width="20.125" style="104" customWidth="1"/>
    <col min="15881" max="16130" width="9" style="104"/>
    <col min="16131" max="16131" width="3.125" style="104" customWidth="1"/>
    <col min="16132" max="16132" width="28.375" style="104" customWidth="1"/>
    <col min="16133" max="16133" width="3.75" style="104" customWidth="1"/>
    <col min="16134" max="16134" width="26.625" style="104" customWidth="1"/>
    <col min="16135" max="16135" width="3.75" style="104" customWidth="1"/>
    <col min="16136" max="16136" width="20.125" style="104" customWidth="1"/>
    <col min="16137" max="16384" width="9" style="104"/>
  </cols>
  <sheetData>
    <row r="1" spans="1:13" ht="14.25" x14ac:dyDescent="0.15">
      <c r="A1" s="103" t="s">
        <v>112</v>
      </c>
    </row>
    <row r="2" spans="1:13" ht="44.25" customHeight="1" x14ac:dyDescent="0.15">
      <c r="B2" s="300" t="s">
        <v>113</v>
      </c>
      <c r="C2" s="300"/>
      <c r="D2" s="300"/>
      <c r="E2" s="300"/>
      <c r="F2" s="300"/>
      <c r="G2" s="300"/>
      <c r="H2" s="300"/>
    </row>
    <row r="3" spans="1:13" s="106" customFormat="1" ht="44.25" customHeight="1" x14ac:dyDescent="0.15">
      <c r="A3" s="105" t="s">
        <v>102</v>
      </c>
      <c r="I3" s="107"/>
      <c r="J3" s="107"/>
    </row>
    <row r="4" spans="1:13" s="106" customFormat="1" ht="44.25" customHeight="1" x14ac:dyDescent="0.15">
      <c r="A4" s="108"/>
      <c r="B4" s="109" t="s">
        <v>103</v>
      </c>
      <c r="C4" s="301" t="s">
        <v>114</v>
      </c>
      <c r="D4" s="302"/>
      <c r="E4" s="303"/>
      <c r="F4" s="286" t="s">
        <v>105</v>
      </c>
      <c r="G4" s="287"/>
      <c r="H4" s="288"/>
      <c r="I4" s="110"/>
    </row>
    <row r="5" spans="1:13" s="105" customFormat="1" ht="24.95" customHeight="1" x14ac:dyDescent="0.15">
      <c r="A5" s="108"/>
      <c r="B5" s="296" t="s">
        <v>106</v>
      </c>
      <c r="C5" s="111" t="s">
        <v>115</v>
      </c>
      <c r="D5" s="112">
        <f>収支予算書!C5</f>
        <v>0</v>
      </c>
      <c r="E5" s="113" t="s">
        <v>116</v>
      </c>
      <c r="F5" s="154"/>
      <c r="G5" s="155"/>
      <c r="H5" s="158"/>
    </row>
    <row r="6" spans="1:13" s="105" customFormat="1" ht="24.95" customHeight="1" x14ac:dyDescent="0.15">
      <c r="A6" s="108"/>
      <c r="B6" s="297"/>
      <c r="C6" s="114"/>
      <c r="D6" s="115">
        <f>D14-D8</f>
        <v>0</v>
      </c>
      <c r="E6" s="116"/>
      <c r="F6" s="156"/>
      <c r="G6" s="157"/>
      <c r="H6" s="159"/>
      <c r="M6" s="107"/>
    </row>
    <row r="7" spans="1:13" s="105" customFormat="1" ht="24.95" customHeight="1" x14ac:dyDescent="0.15">
      <c r="A7" s="108"/>
      <c r="B7" s="296" t="s">
        <v>107</v>
      </c>
      <c r="C7" s="111" t="s">
        <v>117</v>
      </c>
      <c r="D7" s="112">
        <f>収支予算書!C6</f>
        <v>0</v>
      </c>
      <c r="E7" s="113" t="s">
        <v>118</v>
      </c>
      <c r="F7" s="154"/>
      <c r="G7" s="155"/>
      <c r="H7" s="158"/>
      <c r="M7" s="117"/>
    </row>
    <row r="8" spans="1:13" s="105" customFormat="1" ht="24.95" customHeight="1" x14ac:dyDescent="0.15">
      <c r="A8" s="108"/>
      <c r="B8" s="297"/>
      <c r="C8" s="114"/>
      <c r="D8" s="118">
        <f>'2-2'!L11</f>
        <v>0</v>
      </c>
      <c r="E8" s="116"/>
      <c r="F8" s="160" t="s">
        <v>127</v>
      </c>
      <c r="G8" s="211">
        <f>D8</f>
        <v>0</v>
      </c>
      <c r="H8" s="161" t="s">
        <v>128</v>
      </c>
      <c r="M8" s="117"/>
    </row>
    <row r="9" spans="1:13" s="105" customFormat="1" ht="24.95" customHeight="1" x14ac:dyDescent="0.15">
      <c r="A9" s="108"/>
      <c r="B9" s="289"/>
      <c r="C9" s="111"/>
      <c r="D9" s="153"/>
      <c r="E9" s="113"/>
      <c r="F9" s="154"/>
      <c r="G9" s="155"/>
      <c r="H9" s="158"/>
      <c r="M9" s="110"/>
    </row>
    <row r="10" spans="1:13" s="105" customFormat="1" ht="24.95" customHeight="1" x14ac:dyDescent="0.15">
      <c r="A10" s="108"/>
      <c r="B10" s="290"/>
      <c r="C10" s="114"/>
      <c r="D10" s="175"/>
      <c r="E10" s="116"/>
      <c r="F10" s="156"/>
      <c r="G10" s="157"/>
      <c r="H10" s="159"/>
    </row>
    <row r="11" spans="1:13" s="105" customFormat="1" ht="24.95" customHeight="1" x14ac:dyDescent="0.15">
      <c r="A11" s="108"/>
      <c r="B11" s="298"/>
      <c r="C11" s="111"/>
      <c r="D11" s="152"/>
      <c r="E11" s="113"/>
      <c r="F11" s="154"/>
      <c r="G11" s="155"/>
      <c r="H11" s="158"/>
    </row>
    <row r="12" spans="1:13" s="105" customFormat="1" ht="24.95" customHeight="1" x14ac:dyDescent="0.15">
      <c r="A12" s="108"/>
      <c r="B12" s="299"/>
      <c r="C12" s="114"/>
      <c r="D12" s="175"/>
      <c r="E12" s="116"/>
      <c r="F12" s="156"/>
      <c r="G12" s="157"/>
      <c r="H12" s="159"/>
    </row>
    <row r="13" spans="1:13" s="105" customFormat="1" ht="24.95" customHeight="1" x14ac:dyDescent="0.15">
      <c r="A13" s="108"/>
      <c r="B13" s="291" t="s">
        <v>108</v>
      </c>
      <c r="C13" s="111" t="s">
        <v>119</v>
      </c>
      <c r="D13" s="112">
        <f>収支予算書!C9</f>
        <v>0</v>
      </c>
      <c r="E13" s="113" t="s">
        <v>118</v>
      </c>
      <c r="F13" s="154"/>
      <c r="G13" s="155"/>
      <c r="H13" s="158"/>
    </row>
    <row r="14" spans="1:13" s="105" customFormat="1" ht="24.95" customHeight="1" x14ac:dyDescent="0.15">
      <c r="A14" s="108"/>
      <c r="B14" s="292"/>
      <c r="C14" s="120"/>
      <c r="D14" s="118">
        <f>D26</f>
        <v>0</v>
      </c>
      <c r="E14" s="121"/>
      <c r="F14" s="156"/>
      <c r="G14" s="157"/>
      <c r="H14" s="159"/>
    </row>
    <row r="15" spans="1:13" s="105" customFormat="1" ht="44.25" customHeight="1" x14ac:dyDescent="0.15">
      <c r="A15" s="105" t="s">
        <v>110</v>
      </c>
    </row>
    <row r="16" spans="1:13" ht="41.25" customHeight="1" x14ac:dyDescent="0.15">
      <c r="A16" s="108"/>
      <c r="B16" s="109" t="s">
        <v>103</v>
      </c>
      <c r="C16" s="293" t="s">
        <v>114</v>
      </c>
      <c r="D16" s="294"/>
      <c r="E16" s="295"/>
      <c r="F16" s="286" t="s">
        <v>105</v>
      </c>
      <c r="G16" s="287"/>
      <c r="H16" s="288"/>
      <c r="M16" s="122"/>
    </row>
    <row r="17" spans="1:13" s="125" customFormat="1" ht="24.95" customHeight="1" x14ac:dyDescent="0.15">
      <c r="A17" s="108"/>
      <c r="B17" s="296" t="s">
        <v>131</v>
      </c>
      <c r="C17" s="123" t="s">
        <v>119</v>
      </c>
      <c r="D17" s="112">
        <f>収支予算書!C13</f>
        <v>0</v>
      </c>
      <c r="E17" s="124" t="s">
        <v>118</v>
      </c>
      <c r="F17" s="154"/>
      <c r="G17" s="155"/>
      <c r="H17" s="158"/>
      <c r="M17" s="126"/>
    </row>
    <row r="18" spans="1:13" s="125" customFormat="1" ht="24.95" customHeight="1" x14ac:dyDescent="0.15">
      <c r="A18" s="108"/>
      <c r="B18" s="297"/>
      <c r="C18" s="127"/>
      <c r="D18" s="115">
        <f>'2-2'!B11</f>
        <v>0</v>
      </c>
      <c r="E18" s="128"/>
      <c r="F18" s="160" t="s">
        <v>134</v>
      </c>
      <c r="G18" s="211">
        <f>D18</f>
        <v>0</v>
      </c>
      <c r="H18" s="161" t="s">
        <v>128</v>
      </c>
      <c r="M18" s="126"/>
    </row>
    <row r="19" spans="1:13" s="125" customFormat="1" ht="24.95" customHeight="1" x14ac:dyDescent="0.15">
      <c r="A19" s="108"/>
      <c r="B19" s="296" t="s">
        <v>132</v>
      </c>
      <c r="C19" s="123"/>
      <c r="D19" s="152"/>
      <c r="E19" s="124"/>
      <c r="F19" s="154"/>
      <c r="G19" s="155"/>
      <c r="H19" s="158"/>
      <c r="M19" s="126"/>
    </row>
    <row r="20" spans="1:13" s="125" customFormat="1" ht="24.95" customHeight="1" x14ac:dyDescent="0.15">
      <c r="A20" s="108"/>
      <c r="B20" s="297"/>
      <c r="C20" s="127"/>
      <c r="D20" s="176"/>
      <c r="E20" s="128"/>
      <c r="F20" s="156"/>
      <c r="G20" s="157"/>
      <c r="H20" s="159"/>
      <c r="M20" s="126"/>
    </row>
    <row r="21" spans="1:13" s="125" customFormat="1" ht="24.95" customHeight="1" x14ac:dyDescent="0.15">
      <c r="A21" s="108"/>
      <c r="B21" s="289"/>
      <c r="C21" s="123"/>
      <c r="D21" s="153"/>
      <c r="E21" s="124"/>
      <c r="F21" s="154"/>
      <c r="G21" s="155"/>
      <c r="H21" s="158"/>
      <c r="M21" s="129"/>
    </row>
    <row r="22" spans="1:13" s="125" customFormat="1" ht="24.95" customHeight="1" x14ac:dyDescent="0.15">
      <c r="A22" s="108"/>
      <c r="B22" s="290"/>
      <c r="C22" s="127"/>
      <c r="D22" s="175"/>
      <c r="E22" s="128"/>
      <c r="F22" s="156"/>
      <c r="G22" s="157"/>
      <c r="H22" s="159"/>
      <c r="M22" s="129"/>
    </row>
    <row r="23" spans="1:13" s="125" customFormat="1" ht="24.95" customHeight="1" x14ac:dyDescent="0.15">
      <c r="A23" s="108"/>
      <c r="B23" s="289"/>
      <c r="C23" s="123"/>
      <c r="D23" s="153"/>
      <c r="E23" s="124"/>
      <c r="F23" s="154"/>
      <c r="G23" s="155"/>
      <c r="H23" s="158"/>
      <c r="M23" s="129"/>
    </row>
    <row r="24" spans="1:13" s="125" customFormat="1" ht="24.95" customHeight="1" x14ac:dyDescent="0.15">
      <c r="A24" s="108"/>
      <c r="B24" s="290"/>
      <c r="C24" s="127"/>
      <c r="D24" s="175"/>
      <c r="E24" s="128"/>
      <c r="F24" s="156"/>
      <c r="G24" s="157"/>
      <c r="H24" s="159"/>
      <c r="M24" s="129"/>
    </row>
    <row r="25" spans="1:13" s="125" customFormat="1" ht="24.95" customHeight="1" x14ac:dyDescent="0.15">
      <c r="A25" s="108"/>
      <c r="B25" s="284" t="s">
        <v>108</v>
      </c>
      <c r="C25" s="123" t="s">
        <v>119</v>
      </c>
      <c r="D25" s="112">
        <f>SUM(D17,D19,D21)</f>
        <v>0</v>
      </c>
      <c r="E25" s="124" t="s">
        <v>118</v>
      </c>
      <c r="F25" s="154"/>
      <c r="G25" s="155"/>
      <c r="H25" s="158"/>
    </row>
    <row r="26" spans="1:13" s="125" customFormat="1" ht="24.95" customHeight="1" x14ac:dyDescent="0.15">
      <c r="A26" s="108"/>
      <c r="B26" s="285"/>
      <c r="C26" s="130"/>
      <c r="D26" s="119">
        <f>SUM(D18,D20,D22)</f>
        <v>0</v>
      </c>
      <c r="E26" s="128"/>
      <c r="F26" s="156"/>
      <c r="G26" s="157"/>
      <c r="H26" s="159"/>
    </row>
    <row r="27" spans="1:13" ht="14.25" x14ac:dyDescent="0.15">
      <c r="B27" s="131" t="s">
        <v>120</v>
      </c>
    </row>
    <row r="28" spans="1:13" ht="14.25" x14ac:dyDescent="0.15">
      <c r="B28" s="131" t="s">
        <v>121</v>
      </c>
    </row>
  </sheetData>
  <mergeCells count="15">
    <mergeCell ref="B2:H2"/>
    <mergeCell ref="C4:E4"/>
    <mergeCell ref="B5:B6"/>
    <mergeCell ref="B7:B8"/>
    <mergeCell ref="B9:B10"/>
    <mergeCell ref="B25:B26"/>
    <mergeCell ref="F4:H4"/>
    <mergeCell ref="F16:H16"/>
    <mergeCell ref="B23:B24"/>
    <mergeCell ref="B13:B14"/>
    <mergeCell ref="C16:E16"/>
    <mergeCell ref="B17:B18"/>
    <mergeCell ref="B19:B20"/>
    <mergeCell ref="B21:B22"/>
    <mergeCell ref="B11:B12"/>
  </mergeCells>
  <phoneticPr fontId="3"/>
  <pageMargins left="0.9055118110236221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showZeros="0" view="pageBreakPreview" zoomScale="90" zoomScaleNormal="100" zoomScaleSheetLayoutView="90" workbookViewId="0">
      <selection activeCell="D5" sqref="D5:F5"/>
    </sheetView>
  </sheetViews>
  <sheetFormatPr defaultRowHeight="13.5" x14ac:dyDescent="0.15"/>
  <cols>
    <col min="1" max="1" width="25.875" style="2" customWidth="1"/>
    <col min="2" max="6" width="15" style="2" customWidth="1"/>
    <col min="7" max="11" width="11.875" style="2" customWidth="1"/>
    <col min="12" max="16384" width="9" style="2"/>
  </cols>
  <sheetData>
    <row r="1" spans="1:8" ht="27" customHeight="1" x14ac:dyDescent="0.15">
      <c r="A1" s="1" t="s">
        <v>0</v>
      </c>
      <c r="B1" s="1"/>
    </row>
    <row r="3" spans="1:8" ht="28.5" customHeight="1" x14ac:dyDescent="0.2">
      <c r="A3" s="307" t="s">
        <v>165</v>
      </c>
      <c r="B3" s="307"/>
      <c r="C3" s="307"/>
      <c r="D3" s="307"/>
      <c r="E3" s="307"/>
      <c r="F3" s="307"/>
      <c r="G3" s="3"/>
      <c r="H3" s="3"/>
    </row>
    <row r="4" spans="1:8" ht="20.100000000000001" customHeight="1" x14ac:dyDescent="0.15">
      <c r="A4" s="4"/>
      <c r="B4" s="4"/>
      <c r="C4" s="4"/>
      <c r="D4" s="4"/>
    </row>
    <row r="5" spans="1:8" ht="24.75" customHeight="1" x14ac:dyDescent="0.15">
      <c r="C5" s="5" t="s">
        <v>1</v>
      </c>
      <c r="D5" s="308"/>
      <c r="E5" s="309"/>
      <c r="F5" s="310"/>
    </row>
    <row r="6" spans="1:8" ht="24.75" customHeight="1" x14ac:dyDescent="0.15">
      <c r="C6" s="5" t="s">
        <v>2</v>
      </c>
      <c r="D6" s="308"/>
      <c r="E6" s="309"/>
      <c r="F6" s="310"/>
    </row>
    <row r="7" spans="1:8" ht="24.75" customHeight="1" x14ac:dyDescent="0.15">
      <c r="C7" s="6" t="s">
        <v>3</v>
      </c>
      <c r="D7" s="308"/>
      <c r="E7" s="309"/>
      <c r="F7" s="310"/>
    </row>
    <row r="8" spans="1:8" ht="24.75" customHeight="1" x14ac:dyDescent="0.15">
      <c r="C8" s="5" t="s">
        <v>4</v>
      </c>
      <c r="D8" s="304"/>
      <c r="E8" s="305"/>
      <c r="F8" s="306"/>
    </row>
    <row r="9" spans="1:8" ht="24.75" customHeight="1" x14ac:dyDescent="0.15">
      <c r="C9" s="5" t="s">
        <v>5</v>
      </c>
      <c r="D9" s="304"/>
      <c r="E9" s="305"/>
      <c r="F9" s="306"/>
    </row>
    <row r="10" spans="1:8" ht="24.75" customHeight="1" x14ac:dyDescent="0.15">
      <c r="C10" s="6" t="s">
        <v>6</v>
      </c>
      <c r="D10" s="311"/>
      <c r="E10" s="305"/>
      <c r="F10" s="306"/>
    </row>
    <row r="11" spans="1:8" s="8" customFormat="1" ht="24.75" customHeight="1" x14ac:dyDescent="0.15">
      <c r="A11" s="7"/>
      <c r="B11" s="7"/>
      <c r="C11" s="5" t="s">
        <v>7</v>
      </c>
      <c r="D11" s="311"/>
      <c r="E11" s="305"/>
      <c r="F11" s="306"/>
    </row>
    <row r="12" spans="1:8" s="8" customFormat="1" ht="24.75" customHeight="1" x14ac:dyDescent="0.15">
      <c r="C12" s="9" t="s">
        <v>8</v>
      </c>
      <c r="D12" s="311"/>
      <c r="E12" s="305"/>
      <c r="F12" s="306"/>
    </row>
    <row r="13" spans="1:8" s="8" customFormat="1" ht="42" customHeight="1" thickBot="1" x14ac:dyDescent="0.2">
      <c r="A13" s="10"/>
      <c r="D13" s="11"/>
    </row>
    <row r="14" spans="1:8" s="8" customFormat="1" ht="46.5" customHeight="1" x14ac:dyDescent="0.15">
      <c r="A14" s="12" t="s">
        <v>9</v>
      </c>
      <c r="B14" s="13" t="s">
        <v>10</v>
      </c>
      <c r="C14" s="14" t="s">
        <v>11</v>
      </c>
      <c r="D14" s="14" t="s">
        <v>140</v>
      </c>
      <c r="E14" s="14" t="s">
        <v>12</v>
      </c>
      <c r="F14" s="15" t="s">
        <v>141</v>
      </c>
    </row>
    <row r="15" spans="1:8" s="8" customFormat="1" ht="28.5" customHeight="1" x14ac:dyDescent="0.15">
      <c r="A15" s="312"/>
      <c r="B15" s="250"/>
      <c r="C15" s="251"/>
      <c r="D15" s="249"/>
      <c r="E15" s="249"/>
      <c r="F15" s="203">
        <f t="shared" ref="F15:F18" si="0">PRODUCT(D15:E15)</f>
        <v>0</v>
      </c>
      <c r="G15" s="16"/>
    </row>
    <row r="16" spans="1:8" s="8" customFormat="1" ht="28.5" customHeight="1" x14ac:dyDescent="0.15">
      <c r="A16" s="313"/>
      <c r="B16" s="250"/>
      <c r="C16" s="251"/>
      <c r="D16" s="249"/>
      <c r="E16" s="249"/>
      <c r="F16" s="203">
        <f t="shared" si="0"/>
        <v>0</v>
      </c>
      <c r="G16" s="16"/>
    </row>
    <row r="17" spans="1:7" s="8" customFormat="1" ht="28.5" customHeight="1" x14ac:dyDescent="0.15">
      <c r="A17" s="313"/>
      <c r="B17" s="250"/>
      <c r="C17" s="251"/>
      <c r="D17" s="249"/>
      <c r="E17" s="249"/>
      <c r="F17" s="203">
        <f t="shared" si="0"/>
        <v>0</v>
      </c>
      <c r="G17" s="16"/>
    </row>
    <row r="18" spans="1:7" s="8" customFormat="1" ht="28.5" customHeight="1" x14ac:dyDescent="0.15">
      <c r="A18" s="313"/>
      <c r="B18" s="250"/>
      <c r="C18" s="251"/>
      <c r="D18" s="249"/>
      <c r="E18" s="249"/>
      <c r="F18" s="203">
        <f t="shared" si="0"/>
        <v>0</v>
      </c>
      <c r="G18" s="16"/>
    </row>
    <row r="19" spans="1:7" s="8" customFormat="1" ht="28.5" customHeight="1" x14ac:dyDescent="0.15">
      <c r="A19" s="313"/>
      <c r="B19" s="250"/>
      <c r="C19" s="252"/>
      <c r="D19" s="253"/>
      <c r="E19" s="249"/>
      <c r="F19" s="203">
        <f>PRODUCT(D19:E19)</f>
        <v>0</v>
      </c>
      <c r="G19" s="16"/>
    </row>
    <row r="20" spans="1:7" s="8" customFormat="1" ht="28.5" customHeight="1" thickBot="1" x14ac:dyDescent="0.2">
      <c r="A20" s="314"/>
      <c r="B20" s="250"/>
      <c r="C20" s="252"/>
      <c r="D20" s="254"/>
      <c r="E20" s="249"/>
      <c r="F20" s="203">
        <f>PRODUCT(D20:E20)</f>
        <v>0</v>
      </c>
      <c r="G20" s="16"/>
    </row>
    <row r="21" spans="1:7" s="8" customFormat="1" ht="35.1" customHeight="1" thickTop="1" thickBot="1" x14ac:dyDescent="0.2">
      <c r="A21" s="136"/>
      <c r="B21" s="270" t="s">
        <v>136</v>
      </c>
      <c r="C21" s="270"/>
      <c r="D21" s="270"/>
      <c r="E21" s="137" t="s">
        <v>137</v>
      </c>
      <c r="F21" s="206">
        <f>SUM(F15:F20)</f>
        <v>0</v>
      </c>
      <c r="G21" s="16"/>
    </row>
    <row r="22" spans="1:7" s="8" customFormat="1" ht="35.1" customHeight="1" thickBot="1" x14ac:dyDescent="0.2">
      <c r="A22" s="139"/>
      <c r="B22" s="271" t="s">
        <v>135</v>
      </c>
      <c r="C22" s="271"/>
      <c r="D22" s="271"/>
      <c r="E22" s="207" t="s">
        <v>137</v>
      </c>
      <c r="F22" s="208"/>
      <c r="G22" s="16"/>
    </row>
    <row r="23" spans="1:7" s="8" customFormat="1" ht="21.75" customHeight="1" x14ac:dyDescent="0.15">
      <c r="B23" s="17"/>
      <c r="E23" s="17"/>
      <c r="F23" s="7"/>
      <c r="G23" s="16"/>
    </row>
    <row r="24" spans="1:7" s="8" customFormat="1" ht="21.75" customHeight="1" x14ac:dyDescent="0.15">
      <c r="A24" s="8" t="s">
        <v>13</v>
      </c>
      <c r="B24" s="17"/>
      <c r="E24" s="17"/>
      <c r="F24" s="7"/>
      <c r="G24" s="16"/>
    </row>
    <row r="25" spans="1:7" s="8" customFormat="1" ht="21.75" customHeight="1" x14ac:dyDescent="0.15">
      <c r="B25" s="17"/>
      <c r="E25" s="17"/>
      <c r="F25" s="7"/>
      <c r="G25" s="16"/>
    </row>
    <row r="26" spans="1:7" s="8" customFormat="1" ht="21.75" customHeight="1" x14ac:dyDescent="0.15">
      <c r="A26" s="8" t="s">
        <v>13</v>
      </c>
      <c r="B26" s="17"/>
      <c r="E26" s="17"/>
      <c r="F26" s="7"/>
      <c r="G26" s="16"/>
    </row>
    <row r="27" spans="1:7" s="8" customFormat="1" ht="21.75" customHeight="1" x14ac:dyDescent="0.15">
      <c r="B27" s="17"/>
      <c r="E27" s="17"/>
      <c r="F27" s="7"/>
      <c r="G27" s="16"/>
    </row>
    <row r="28" spans="1:7" s="8" customFormat="1" ht="21.75" customHeight="1" x14ac:dyDescent="0.15">
      <c r="A28" s="18"/>
      <c r="B28" s="17"/>
      <c r="E28" s="17"/>
      <c r="F28" s="7"/>
      <c r="G28" s="16"/>
    </row>
    <row r="29" spans="1:7" s="8" customFormat="1" ht="15" customHeight="1" x14ac:dyDescent="0.15">
      <c r="B29" s="17"/>
      <c r="E29" s="17"/>
      <c r="F29" s="7"/>
      <c r="G29" s="16"/>
    </row>
    <row r="30" spans="1:7" s="8" customFormat="1" ht="28.5" customHeight="1" x14ac:dyDescent="0.15"/>
    <row r="31" spans="1:7" s="8" customFormat="1" ht="28.5" customHeight="1" x14ac:dyDescent="0.15"/>
    <row r="32" spans="1:7" s="8" customFormat="1" ht="28.5" customHeight="1" x14ac:dyDescent="0.15"/>
    <row r="33" s="8" customFormat="1" ht="28.5" customHeight="1" x14ac:dyDescent="0.15"/>
    <row r="34" s="8" customFormat="1" ht="28.5" customHeight="1" x14ac:dyDescent="0.15"/>
    <row r="35" s="8" customFormat="1" ht="28.5" customHeight="1" x14ac:dyDescent="0.15"/>
    <row r="36" s="8" customFormat="1" ht="28.5" customHeight="1" x14ac:dyDescent="0.15"/>
    <row r="37" ht="6.75" customHeight="1" x14ac:dyDescent="0.15"/>
    <row r="38" ht="12" customHeight="1" x14ac:dyDescent="0.15"/>
  </sheetData>
  <mergeCells count="12">
    <mergeCell ref="B22:D22"/>
    <mergeCell ref="D10:F10"/>
    <mergeCell ref="D11:F11"/>
    <mergeCell ref="D12:F12"/>
    <mergeCell ref="A15:A20"/>
    <mergeCell ref="B21:D21"/>
    <mergeCell ref="D9:F9"/>
    <mergeCell ref="A3:F3"/>
    <mergeCell ref="D5:F5"/>
    <mergeCell ref="D6:F6"/>
    <mergeCell ref="D7:F7"/>
    <mergeCell ref="D8:F8"/>
  </mergeCells>
  <phoneticPr fontId="3"/>
  <pageMargins left="0.74803149606299213" right="0.55118110236220474" top="0.6692913385826772" bottom="0.19685039370078741" header="0.51181102362204722" footer="0.19685039370078741"/>
  <pageSetup paperSize="9" scale="86" orientation="portrait" blackAndWhite="1" horizontalDpi="300" verticalDpi="300" r:id="rId1"/>
  <headerFooter alignWithMargins="0"/>
  <rowBreaks count="1" manualBreakCount="1">
    <brk id="33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"/>
  <sheetViews>
    <sheetView view="pageBreakPreview" zoomScale="75" zoomScaleNormal="100" zoomScaleSheetLayoutView="75" workbookViewId="0">
      <selection activeCell="C14" sqref="C14:D14"/>
    </sheetView>
  </sheetViews>
  <sheetFormatPr defaultColWidth="9.75" defaultRowHeight="13.5" x14ac:dyDescent="0.15"/>
  <cols>
    <col min="1" max="1" width="24.75" style="22" customWidth="1"/>
    <col min="2" max="2" width="14.625" style="22" customWidth="1"/>
    <col min="3" max="3" width="10.625" style="22" customWidth="1"/>
    <col min="4" max="4" width="14.625" style="22" customWidth="1"/>
    <col min="5" max="13" width="14.625" style="20" customWidth="1"/>
    <col min="14" max="16384" width="9.75" style="20"/>
  </cols>
  <sheetData>
    <row r="1" spans="1:13" x14ac:dyDescent="0.15">
      <c r="A1" s="19" t="s">
        <v>14</v>
      </c>
      <c r="B1" s="19"/>
      <c r="C1" s="19"/>
      <c r="D1" s="19"/>
    </row>
    <row r="2" spans="1:13" ht="17.25" x14ac:dyDescent="0.15">
      <c r="A2" s="21" t="s">
        <v>166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9.9499999999999993" customHeight="1" x14ac:dyDescent="0.15"/>
    <row r="4" spans="1:13" ht="18" customHeight="1" x14ac:dyDescent="0.15">
      <c r="J4" s="87" t="s">
        <v>15</v>
      </c>
      <c r="K4" s="281">
        <f>'1-1'!D5</f>
        <v>0</v>
      </c>
      <c r="L4" s="281"/>
      <c r="M4" s="281"/>
    </row>
    <row r="5" spans="1:13" ht="21.75" customHeight="1" x14ac:dyDescent="0.15">
      <c r="M5" s="23" t="s">
        <v>16</v>
      </c>
    </row>
    <row r="6" spans="1:13" s="22" customFormat="1" ht="44.25" customHeight="1" x14ac:dyDescent="0.15">
      <c r="A6" s="278" t="s">
        <v>17</v>
      </c>
      <c r="B6" s="162" t="s">
        <v>18</v>
      </c>
      <c r="C6" s="163" t="s">
        <v>19</v>
      </c>
      <c r="D6" s="162" t="s">
        <v>20</v>
      </c>
      <c r="E6" s="163" t="s">
        <v>21</v>
      </c>
      <c r="F6" s="163" t="s">
        <v>22</v>
      </c>
      <c r="G6" s="163" t="s">
        <v>23</v>
      </c>
      <c r="H6" s="163" t="s">
        <v>24</v>
      </c>
      <c r="I6" s="163" t="s">
        <v>25</v>
      </c>
      <c r="J6" s="163" t="s">
        <v>26</v>
      </c>
      <c r="K6" s="163" t="s">
        <v>27</v>
      </c>
      <c r="L6" s="163" t="s">
        <v>28</v>
      </c>
      <c r="M6" s="163" t="s">
        <v>29</v>
      </c>
    </row>
    <row r="7" spans="1:13" s="24" customFormat="1" ht="35.25" customHeight="1" x14ac:dyDescent="0.15">
      <c r="A7" s="279"/>
      <c r="B7" s="164"/>
      <c r="C7" s="165"/>
      <c r="D7" s="164" t="s">
        <v>30</v>
      </c>
      <c r="E7" s="165"/>
      <c r="F7" s="165"/>
      <c r="G7" s="165" t="s">
        <v>31</v>
      </c>
      <c r="H7" s="165" t="s">
        <v>32</v>
      </c>
      <c r="I7" s="165" t="s">
        <v>33</v>
      </c>
      <c r="J7" s="165" t="s">
        <v>34</v>
      </c>
      <c r="K7" s="165"/>
      <c r="L7" s="165" t="s">
        <v>35</v>
      </c>
      <c r="M7" s="165" t="s">
        <v>36</v>
      </c>
    </row>
    <row r="8" spans="1:13" s="25" customFormat="1" ht="9.9499999999999993" customHeight="1" x14ac:dyDescent="0.15">
      <c r="A8" s="279"/>
      <c r="B8" s="164"/>
      <c r="C8" s="164"/>
      <c r="D8" s="164"/>
      <c r="E8" s="177"/>
      <c r="F8" s="165"/>
      <c r="G8" s="177"/>
      <c r="H8" s="177"/>
      <c r="I8" s="178"/>
      <c r="J8" s="178"/>
      <c r="K8" s="178"/>
      <c r="L8" s="178"/>
      <c r="M8" s="177"/>
    </row>
    <row r="9" spans="1:13" s="22" customFormat="1" ht="18.75" customHeight="1" x14ac:dyDescent="0.15">
      <c r="A9" s="280"/>
      <c r="B9" s="170" t="s">
        <v>37</v>
      </c>
      <c r="C9" s="170" t="s">
        <v>38</v>
      </c>
      <c r="D9" s="170" t="s">
        <v>39</v>
      </c>
      <c r="E9" s="170" t="s">
        <v>40</v>
      </c>
      <c r="F9" s="170" t="s">
        <v>41</v>
      </c>
      <c r="G9" s="170" t="s">
        <v>42</v>
      </c>
      <c r="H9" s="170" t="s">
        <v>43</v>
      </c>
      <c r="I9" s="170" t="s">
        <v>44</v>
      </c>
      <c r="J9" s="170" t="s">
        <v>45</v>
      </c>
      <c r="K9" s="170" t="s">
        <v>46</v>
      </c>
      <c r="L9" s="170" t="s">
        <v>47</v>
      </c>
      <c r="M9" s="179" t="s">
        <v>48</v>
      </c>
    </row>
    <row r="10" spans="1:13" ht="39.75" customHeight="1" x14ac:dyDescent="0.15">
      <c r="A10" s="162" t="s">
        <v>49</v>
      </c>
      <c r="B10" s="181">
        <f>C14</f>
        <v>0</v>
      </c>
      <c r="C10" s="186"/>
      <c r="D10" s="181">
        <f>B10-C10</f>
        <v>0</v>
      </c>
      <c r="E10" s="181">
        <f>C14</f>
        <v>0</v>
      </c>
      <c r="F10" s="181">
        <f>C15*10000</f>
        <v>0</v>
      </c>
      <c r="G10" s="181">
        <f>MIN(E10:F10)</f>
        <v>0</v>
      </c>
      <c r="H10" s="181">
        <f>MIN(D10,G10)</f>
        <v>0</v>
      </c>
      <c r="I10" s="181">
        <f>ROUNDDOWN(H10*1/5,0)</f>
        <v>0</v>
      </c>
      <c r="J10" s="181">
        <f>ROUNDDOWN(I10,-3)</f>
        <v>0</v>
      </c>
      <c r="K10" s="200">
        <f>'1-2 '!J10</f>
        <v>0</v>
      </c>
      <c r="L10" s="183">
        <f>MIN(J10,K10)</f>
        <v>0</v>
      </c>
      <c r="M10" s="181">
        <f>K10-L10</f>
        <v>0</v>
      </c>
    </row>
    <row r="11" spans="1:13" ht="36" customHeight="1" x14ac:dyDescent="0.15">
      <c r="A11" s="26" t="s">
        <v>50</v>
      </c>
      <c r="B11" s="181">
        <f>B10</f>
        <v>0</v>
      </c>
      <c r="C11" s="181">
        <f t="shared" ref="C11:L11" si="0">C10</f>
        <v>0</v>
      </c>
      <c r="D11" s="181">
        <f t="shared" si="0"/>
        <v>0</v>
      </c>
      <c r="E11" s="181">
        <f t="shared" si="0"/>
        <v>0</v>
      </c>
      <c r="F11" s="181">
        <f t="shared" si="0"/>
        <v>0</v>
      </c>
      <c r="G11" s="181">
        <f t="shared" si="0"/>
        <v>0</v>
      </c>
      <c r="H11" s="181">
        <f t="shared" si="0"/>
        <v>0</v>
      </c>
      <c r="I11" s="181">
        <f t="shared" si="0"/>
        <v>0</v>
      </c>
      <c r="J11" s="181">
        <f t="shared" si="0"/>
        <v>0</v>
      </c>
      <c r="K11" s="181">
        <f t="shared" si="0"/>
        <v>0</v>
      </c>
      <c r="L11" s="181">
        <f t="shared" si="0"/>
        <v>0</v>
      </c>
      <c r="M11" s="181">
        <f>M10</f>
        <v>0</v>
      </c>
    </row>
    <row r="12" spans="1:13" ht="12" customHeight="1" x14ac:dyDescent="0.15">
      <c r="E12" s="27"/>
      <c r="F12" s="27"/>
      <c r="G12" s="27"/>
      <c r="H12" s="27"/>
      <c r="I12" s="27"/>
      <c r="J12" s="27"/>
      <c r="K12" s="27"/>
      <c r="L12" s="27"/>
      <c r="M12" s="27"/>
    </row>
    <row r="13" spans="1:13" s="29" customFormat="1" ht="27.75" customHeight="1" x14ac:dyDescent="0.15">
      <c r="A13" s="19" t="s">
        <v>51</v>
      </c>
      <c r="B13" s="28"/>
      <c r="C13" s="28"/>
      <c r="D13" s="28"/>
      <c r="G13" s="30"/>
      <c r="H13" s="31"/>
      <c r="I13" s="31"/>
      <c r="J13" s="182"/>
      <c r="K13" s="32"/>
      <c r="L13" s="32"/>
    </row>
    <row r="14" spans="1:13" ht="36" customHeight="1" x14ac:dyDescent="0.15">
      <c r="A14" s="171" t="s">
        <v>142</v>
      </c>
      <c r="B14" s="172"/>
      <c r="C14" s="283">
        <f>'2-1'!F21</f>
        <v>0</v>
      </c>
      <c r="D14" s="283"/>
      <c r="E14" s="19" t="s">
        <v>99</v>
      </c>
      <c r="G14" s="33"/>
      <c r="H14" s="34"/>
      <c r="I14" s="35"/>
      <c r="J14" s="36"/>
      <c r="K14" s="36"/>
      <c r="L14" s="36"/>
    </row>
    <row r="15" spans="1:13" ht="36" customHeight="1" x14ac:dyDescent="0.15">
      <c r="A15" s="171" t="s">
        <v>52</v>
      </c>
      <c r="B15" s="173"/>
      <c r="C15" s="283">
        <f>'2-1'!F22</f>
        <v>0</v>
      </c>
      <c r="D15" s="283"/>
      <c r="E15" s="19" t="s">
        <v>53</v>
      </c>
      <c r="G15" s="19"/>
      <c r="I15" s="37"/>
    </row>
    <row r="16" spans="1:13" s="40" customFormat="1" ht="22.5" customHeight="1" x14ac:dyDescent="0.15">
      <c r="A16" s="38"/>
      <c r="B16" s="39"/>
      <c r="C16" s="39"/>
      <c r="D16" s="39"/>
      <c r="G16" s="19"/>
    </row>
    <row r="17" ht="9.9499999999999993" customHeight="1" x14ac:dyDescent="0.15"/>
  </sheetData>
  <mergeCells count="4">
    <mergeCell ref="A6:A9"/>
    <mergeCell ref="K4:M4"/>
    <mergeCell ref="C14:D14"/>
    <mergeCell ref="C15:D15"/>
  </mergeCells>
  <phoneticPr fontId="3"/>
  <printOptions horizontalCentered="1"/>
  <pageMargins left="0.39370078740157483" right="0.39370078740157483" top="0.98425196850393704" bottom="0.59055118110236227" header="0.51181102362204722" footer="0.51181102362204722"/>
  <pageSetup paperSize="9" scale="68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26"/>
  <sheetViews>
    <sheetView view="pageBreakPreview" topLeftCell="D1" zoomScale="90" zoomScaleNormal="75" zoomScaleSheetLayoutView="90" workbookViewId="0">
      <selection activeCell="E23" sqref="E23"/>
    </sheetView>
  </sheetViews>
  <sheetFormatPr defaultRowHeight="13.5" x14ac:dyDescent="0.15"/>
  <cols>
    <col min="1" max="1" width="1" style="42" customWidth="1"/>
    <col min="2" max="2" width="7.75" style="42" customWidth="1"/>
    <col min="3" max="3" width="14" style="42" customWidth="1"/>
    <col min="4" max="4" width="22.875" style="42" customWidth="1"/>
    <col min="5" max="16" width="12" style="42" customWidth="1"/>
    <col min="17" max="17" width="13.625" style="42" customWidth="1"/>
    <col min="18" max="18" width="1.875" style="42" customWidth="1"/>
    <col min="19" max="16384" width="9" style="42"/>
  </cols>
  <sheetData>
    <row r="1" spans="2:17" ht="14.25" x14ac:dyDescent="0.15">
      <c r="B1" s="41" t="s">
        <v>56</v>
      </c>
    </row>
    <row r="2" spans="2:17" ht="27.75" customHeight="1" x14ac:dyDescent="0.15">
      <c r="B2" s="318" t="s">
        <v>57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2:17" ht="27.75" customHeight="1" x14ac:dyDescent="0.15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9" t="s">
        <v>15</v>
      </c>
      <c r="N3" s="337"/>
      <c r="O3" s="337"/>
      <c r="P3" s="337"/>
      <c r="Q3" s="337"/>
    </row>
    <row r="4" spans="2:17" ht="9.9499999999999993" customHeight="1" x14ac:dyDescent="0.15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20"/>
      <c r="N4" s="193"/>
      <c r="O4" s="193"/>
      <c r="P4" s="193"/>
      <c r="Q4" s="20"/>
    </row>
    <row r="5" spans="2:17" ht="14.25" customHeight="1" thickBot="1" x14ac:dyDescent="0.2">
      <c r="P5" s="319" t="s">
        <v>58</v>
      </c>
      <c r="Q5" s="319"/>
    </row>
    <row r="6" spans="2:17" ht="23.25" customHeight="1" thickBot="1" x14ac:dyDescent="0.2">
      <c r="B6" s="320"/>
      <c r="C6" s="321"/>
      <c r="D6" s="322"/>
      <c r="E6" s="43" t="s">
        <v>59</v>
      </c>
      <c r="F6" s="44" t="s">
        <v>60</v>
      </c>
      <c r="G6" s="44" t="s">
        <v>61</v>
      </c>
      <c r="H6" s="44" t="s">
        <v>62</v>
      </c>
      <c r="I6" s="44" t="s">
        <v>63</v>
      </c>
      <c r="J6" s="44" t="s">
        <v>64</v>
      </c>
      <c r="K6" s="44" t="s">
        <v>65</v>
      </c>
      <c r="L6" s="44" t="s">
        <v>66</v>
      </c>
      <c r="M6" s="44" t="s">
        <v>67</v>
      </c>
      <c r="N6" s="44" t="s">
        <v>68</v>
      </c>
      <c r="O6" s="44" t="s">
        <v>69</v>
      </c>
      <c r="P6" s="45" t="s">
        <v>70</v>
      </c>
      <c r="Q6" s="46" t="s">
        <v>71</v>
      </c>
    </row>
    <row r="7" spans="2:17" ht="40.5" customHeight="1" thickBot="1" x14ac:dyDescent="0.2">
      <c r="B7" s="323" t="s">
        <v>72</v>
      </c>
      <c r="C7" s="324"/>
      <c r="D7" s="325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  <c r="Q7" s="219">
        <f>SUM(E7:P7)</f>
        <v>0</v>
      </c>
    </row>
    <row r="8" spans="2:17" ht="30" customHeight="1" x14ac:dyDescent="0.15">
      <c r="B8" s="326" t="s">
        <v>73</v>
      </c>
      <c r="C8" s="329" t="s">
        <v>74</v>
      </c>
      <c r="D8" s="47" t="s">
        <v>75</v>
      </c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2"/>
      <c r="Q8" s="223">
        <f>SUM(E8:P8)</f>
        <v>0</v>
      </c>
    </row>
    <row r="9" spans="2:17" ht="30" customHeight="1" x14ac:dyDescent="0.15">
      <c r="B9" s="327"/>
      <c r="C9" s="330"/>
      <c r="D9" s="48" t="s">
        <v>76</v>
      </c>
      <c r="E9" s="224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6"/>
      <c r="Q9" s="227">
        <f>SUM(E9:P9)</f>
        <v>0</v>
      </c>
    </row>
    <row r="10" spans="2:17" ht="30" customHeight="1" x14ac:dyDescent="0.15">
      <c r="B10" s="327"/>
      <c r="C10" s="330"/>
      <c r="D10" s="49" t="s">
        <v>77</v>
      </c>
      <c r="E10" s="228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30"/>
      <c r="Q10" s="231">
        <f>SUM(E10:P10)</f>
        <v>0</v>
      </c>
    </row>
    <row r="11" spans="2:17" ht="30" customHeight="1" thickBot="1" x14ac:dyDescent="0.2">
      <c r="B11" s="327"/>
      <c r="C11" s="331"/>
      <c r="D11" s="50" t="s">
        <v>78</v>
      </c>
      <c r="E11" s="232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4"/>
      <c r="Q11" s="235">
        <f t="shared" ref="Q11:Q23" si="0">SUM(E11:P11)</f>
        <v>0</v>
      </c>
    </row>
    <row r="12" spans="2:17" ht="30" customHeight="1" x14ac:dyDescent="0.15">
      <c r="B12" s="327"/>
      <c r="C12" s="329" t="s">
        <v>79</v>
      </c>
      <c r="D12" s="47" t="s">
        <v>75</v>
      </c>
      <c r="E12" s="236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39">
        <f t="shared" si="0"/>
        <v>0</v>
      </c>
    </row>
    <row r="13" spans="2:17" ht="30" customHeight="1" x14ac:dyDescent="0.15">
      <c r="B13" s="327"/>
      <c r="C13" s="330"/>
      <c r="D13" s="48" t="s">
        <v>76</v>
      </c>
      <c r="E13" s="240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2"/>
      <c r="Q13" s="227">
        <f t="shared" si="0"/>
        <v>0</v>
      </c>
    </row>
    <row r="14" spans="2:17" ht="30" customHeight="1" x14ac:dyDescent="0.15">
      <c r="B14" s="327"/>
      <c r="C14" s="330"/>
      <c r="D14" s="49" t="s">
        <v>77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6">
        <f t="shared" si="0"/>
        <v>0</v>
      </c>
    </row>
    <row r="15" spans="2:17" ht="30" customHeight="1" thickBot="1" x14ac:dyDescent="0.2">
      <c r="B15" s="328"/>
      <c r="C15" s="331"/>
      <c r="D15" s="50" t="s">
        <v>78</v>
      </c>
      <c r="E15" s="232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4"/>
      <c r="Q15" s="235">
        <f t="shared" si="0"/>
        <v>0</v>
      </c>
    </row>
    <row r="16" spans="2:17" ht="30" customHeight="1" x14ac:dyDescent="0.15">
      <c r="B16" s="327" t="s">
        <v>80</v>
      </c>
      <c r="C16" s="329" t="s">
        <v>74</v>
      </c>
      <c r="D16" s="47" t="s">
        <v>75</v>
      </c>
      <c r="E16" s="236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  <c r="Q16" s="239">
        <f t="shared" si="0"/>
        <v>0</v>
      </c>
    </row>
    <row r="17" spans="2:17" ht="30" customHeight="1" x14ac:dyDescent="0.15">
      <c r="B17" s="327"/>
      <c r="C17" s="332"/>
      <c r="D17" s="48" t="s">
        <v>76</v>
      </c>
      <c r="E17" s="240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2"/>
      <c r="Q17" s="227">
        <f t="shared" si="0"/>
        <v>0</v>
      </c>
    </row>
    <row r="18" spans="2:17" ht="30" customHeight="1" x14ac:dyDescent="0.15">
      <c r="B18" s="327"/>
      <c r="C18" s="332"/>
      <c r="D18" s="49" t="s">
        <v>77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5"/>
      <c r="Q18" s="246">
        <f t="shared" si="0"/>
        <v>0</v>
      </c>
    </row>
    <row r="19" spans="2:17" ht="30" customHeight="1" thickBot="1" x14ac:dyDescent="0.2">
      <c r="B19" s="327"/>
      <c r="C19" s="333"/>
      <c r="D19" s="50" t="s">
        <v>78</v>
      </c>
      <c r="E19" s="232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4"/>
      <c r="Q19" s="235">
        <f t="shared" si="0"/>
        <v>0</v>
      </c>
    </row>
    <row r="20" spans="2:17" ht="30" customHeight="1" x14ac:dyDescent="0.15">
      <c r="B20" s="327"/>
      <c r="C20" s="329" t="s">
        <v>79</v>
      </c>
      <c r="D20" s="47" t="s">
        <v>75</v>
      </c>
      <c r="E20" s="236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  <c r="Q20" s="239">
        <f t="shared" si="0"/>
        <v>0</v>
      </c>
    </row>
    <row r="21" spans="2:17" ht="30" customHeight="1" x14ac:dyDescent="0.15">
      <c r="B21" s="327"/>
      <c r="C21" s="332"/>
      <c r="D21" s="48" t="s">
        <v>76</v>
      </c>
      <c r="E21" s="240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2"/>
      <c r="Q21" s="227">
        <f t="shared" si="0"/>
        <v>0</v>
      </c>
    </row>
    <row r="22" spans="2:17" ht="30" customHeight="1" x14ac:dyDescent="0.15">
      <c r="B22" s="327"/>
      <c r="C22" s="332"/>
      <c r="D22" s="49" t="s">
        <v>77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5"/>
      <c r="Q22" s="246">
        <f t="shared" si="0"/>
        <v>0</v>
      </c>
    </row>
    <row r="23" spans="2:17" ht="30" customHeight="1" thickBot="1" x14ac:dyDescent="0.2">
      <c r="B23" s="328"/>
      <c r="C23" s="333"/>
      <c r="D23" s="50" t="s">
        <v>78</v>
      </c>
      <c r="E23" s="232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4"/>
      <c r="Q23" s="235">
        <f t="shared" si="0"/>
        <v>0</v>
      </c>
    </row>
    <row r="24" spans="2:17" ht="32.25" customHeight="1" thickBot="1" x14ac:dyDescent="0.2">
      <c r="B24" s="51"/>
      <c r="D24" s="52"/>
      <c r="E24" s="247"/>
      <c r="F24" s="247"/>
      <c r="G24" s="247"/>
      <c r="H24" s="247"/>
      <c r="I24" s="247"/>
      <c r="J24" s="247"/>
      <c r="K24" s="247"/>
      <c r="L24" s="247"/>
      <c r="M24" s="247"/>
      <c r="N24" s="334" t="s">
        <v>81</v>
      </c>
      <c r="O24" s="335"/>
      <c r="P24" s="336"/>
      <c r="Q24" s="248">
        <f>Q11+Q15+Q19+Q23</f>
        <v>0</v>
      </c>
    </row>
    <row r="25" spans="2:17" ht="20.100000000000001" customHeight="1" x14ac:dyDescent="0.15"/>
    <row r="26" spans="2:17" ht="114.75" customHeight="1" x14ac:dyDescent="0.15">
      <c r="B26" s="315" t="s">
        <v>162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7"/>
    </row>
  </sheetData>
  <sheetProtection sheet="1" objects="1" scenarios="1"/>
  <mergeCells count="13">
    <mergeCell ref="B26:Q26"/>
    <mergeCell ref="B2:Q2"/>
    <mergeCell ref="P5:Q5"/>
    <mergeCell ref="B6:D6"/>
    <mergeCell ref="B7:D7"/>
    <mergeCell ref="B8:B15"/>
    <mergeCell ref="C8:C11"/>
    <mergeCell ref="C12:C15"/>
    <mergeCell ref="B16:B23"/>
    <mergeCell ref="C16:C19"/>
    <mergeCell ref="C20:C23"/>
    <mergeCell ref="N24:P24"/>
    <mergeCell ref="N3:Q3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書類作成について</vt:lpstr>
      <vt:lpstr>収支予算書</vt:lpstr>
      <vt:lpstr>1-1</vt:lpstr>
      <vt:lpstr>1-2 </vt:lpstr>
      <vt:lpstr>収支決算書</vt:lpstr>
      <vt:lpstr>2-1</vt:lpstr>
      <vt:lpstr>2-2</vt:lpstr>
      <vt:lpstr>2-3</vt:lpstr>
      <vt:lpstr>'1-1'!Print_Area</vt:lpstr>
      <vt:lpstr>'1-2 '!Print_Area</vt:lpstr>
      <vt:lpstr>'2-1'!Print_Area</vt:lpstr>
      <vt:lpstr>'2-2'!Print_Area</vt:lpstr>
      <vt:lpstr>収支決算書!Print_Area</vt:lpstr>
      <vt:lpstr>収支予算書!Print_Area</vt:lpstr>
      <vt:lpstr>書類作成について!Print_Area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森　喜美</cp:lastModifiedBy>
  <cp:lastPrinted>2023-03-06T06:39:23Z</cp:lastPrinted>
  <dcterms:created xsi:type="dcterms:W3CDTF">2018-10-18T09:01:56Z</dcterms:created>
  <dcterms:modified xsi:type="dcterms:W3CDTF">2023-11-30T01:02:00Z</dcterms:modified>
</cp:coreProperties>
</file>