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1715" windowHeight="6075" activeTab="1"/>
  </bookViews>
  <sheets>
    <sheet name="様式第2号" sheetId="1" r:id="rId1"/>
    <sheet name="様式第2号（記入例）" sheetId="2" r:id="rId2"/>
  </sheets>
  <definedNames>
    <definedName name="_xlnm.Print_Area" localSheetId="0">'様式第2号'!$A$1:$T$38</definedName>
    <definedName name="_xlnm.Print_Area" localSheetId="1">'様式第2号（記入例）'!$A$1:$T$73</definedName>
  </definedNames>
  <calcPr fullCalcOnLoad="1"/>
</workbook>
</file>

<file path=xl/sharedStrings.xml><?xml version="1.0" encoding="utf-8"?>
<sst xmlns="http://schemas.openxmlformats.org/spreadsheetml/2006/main" count="423" uniqueCount="134">
  <si>
    <t>　　　　　　　　　　　　　　　　　　　　　　　　　　　　印</t>
  </si>
  <si>
    <t>区　　　分</t>
  </si>
  <si>
    <t>⑥除外率</t>
  </si>
  <si>
    <t>様式第２号</t>
  </si>
  <si>
    <t>障　害　者　雇　用　状　況　計　算　書</t>
  </si>
  <si>
    <t>⑨常用雇用身体障害者、知的障害者及び精神障害者の数</t>
  </si>
  <si>
    <t>全社計</t>
  </si>
  <si>
    <t>c</t>
  </si>
  <si>
    <t>d</t>
  </si>
  <si>
    <t>e</t>
  </si>
  <si>
    <t>Ａ事業主</t>
  </si>
  <si>
    <t>Ｂ雇用の状況</t>
  </si>
  <si>
    <t>％</t>
  </si>
  <si>
    <t>人</t>
  </si>
  <si>
    <t>(ア)</t>
  </si>
  <si>
    <t>(イ)</t>
  </si>
  <si>
    <t>(ウ)</t>
  </si>
  <si>
    <t>(エ)</t>
  </si>
  <si>
    <t>(オ)</t>
  </si>
  <si>
    <t>(カ)</t>
  </si>
  <si>
    <t>(キ)</t>
  </si>
  <si>
    <t>(ク)</t>
  </si>
  <si>
    <t>(ケ)</t>
  </si>
  <si>
    <t>(コ)</t>
  </si>
  <si>
    <t>(サ)</t>
  </si>
  <si>
    <t>(シ)</t>
  </si>
  <si>
    <t>(ス)</t>
  </si>
  <si>
    <t>(セ)</t>
  </si>
  <si>
    <t>％</t>
  </si>
  <si>
    <t>⑪実雇用率
 (⑩／⑧×100(小数点第3位以下四捨五入))</t>
  </si>
  <si>
    <t>a</t>
  </si>
  <si>
    <t>b</t>
  </si>
  <si>
    <t>⑦常用雇用労働者</t>
  </si>
  <si>
    <t>（　　　　　　　　　　　　　　　　　　　　　　　　　　　　　　　　　）</t>
  </si>
  <si>
    <t>主たる
事業主
所在地</t>
  </si>
  <si>
    <t>〒</t>
  </si>
  <si>
    <t>①事業の種類</t>
  </si>
  <si>
    <t>②事業所の数</t>
  </si>
  <si>
    <t>(ふりがな)　</t>
  </si>
  <si>
    <t>名称と
代表者
の氏名</t>
  </si>
  <si>
    <t>(電話　　　－　　　－　　　)</t>
  </si>
  <si>
    <t>短時間労働者の数</t>
  </si>
  <si>
    <t>重度身体障害者の数</t>
  </si>
  <si>
    <t>重度身体障害者以外の身体障害者の数</t>
  </si>
  <si>
    <t>重度身体障害者である短時間労働者の数</t>
  </si>
  <si>
    <t>重度身体障害者以外の身体障害者で
ある短時間労働者の数</t>
  </si>
  <si>
    <t>重度知的障害者の数</t>
  </si>
  <si>
    <t>重度知的障害者以外の知的障害者の数</t>
  </si>
  <si>
    <t>重度知的障害者である短時間労働者の数</t>
  </si>
  <si>
    <t>重度知的障害者以外の知的障害者で
ある短時間労働者の数</t>
  </si>
  <si>
    <t>精神障害者の数</t>
  </si>
  <si>
    <t>⑩計
 (⑨の(ク)＋⑨の(ス)＋⑨の(タ))</t>
  </si>
  <si>
    <t>知的障害者の数
((ケ)×2＋(コ)＋(サ)＋(シ)×0.5)</t>
  </si>
  <si>
    <t>身体障害者の数
((エ)×2＋(オ)＋(カ)＋(キ)×0.5)</t>
  </si>
  <si>
    <t>常用雇用労働者の数
(短時間労働者を除く)</t>
  </si>
  <si>
    <t>常用雇用労働者の数
((ア)＋(イ)×0.5)</t>
  </si>
  <si>
    <r>
      <t xml:space="preserve">⑧法定雇用障害者数の算定基礎労働者数
</t>
    </r>
    <r>
      <rPr>
        <sz val="9"/>
        <rFont val="ＭＳ ゴシック"/>
        <family val="3"/>
      </rPr>
      <t xml:space="preserve"> (⑦(ウ)－⑦(ウ)×⑥ ※⑦(ウ)×⑥は１人未満端数切捨)</t>
    </r>
  </si>
  <si>
    <t>県内事業所計
(a～eの合計)</t>
  </si>
  <si>
    <t>〔　　　　　〕</t>
  </si>
  <si>
    <t>③事業所の名称</t>
  </si>
  <si>
    <t>④事業所の所在地</t>
  </si>
  <si>
    <t>⑤事業所の事業内容</t>
  </si>
  <si>
    <t>Ａ事業主</t>
  </si>
  <si>
    <t>(ふりがな)　</t>
  </si>
  <si>
    <t>名称と
代表者
の氏名</t>
  </si>
  <si>
    <t>a</t>
  </si>
  <si>
    <t>b</t>
  </si>
  <si>
    <t>c</t>
  </si>
  <si>
    <t>d</t>
  </si>
  <si>
    <t>e</t>
  </si>
  <si>
    <t>③事業所の名称</t>
  </si>
  <si>
    <t>④事業所の所在地</t>
  </si>
  <si>
    <t>(ア)</t>
  </si>
  <si>
    <t>常用雇用労働者の数
(短時間労働者を除く)</t>
  </si>
  <si>
    <t>(イ)</t>
  </si>
  <si>
    <t>短時間労働者の数</t>
  </si>
  <si>
    <t>(ウ)</t>
  </si>
  <si>
    <t>常用雇用労働者の数
((ア)＋(イ)×0.5)</t>
  </si>
  <si>
    <t>(エ)</t>
  </si>
  <si>
    <t>重度身体障害者の数</t>
  </si>
  <si>
    <t>(オ)</t>
  </si>
  <si>
    <t>重度身体障害者以外の身体障害者の数</t>
  </si>
  <si>
    <t>(カ)</t>
  </si>
  <si>
    <t>重度身体障害者である短時間労働者の数</t>
  </si>
  <si>
    <t>(キ)</t>
  </si>
  <si>
    <t>重度身体障害者以外の身体障害者で
ある短時間労働者の数</t>
  </si>
  <si>
    <t>(ク)</t>
  </si>
  <si>
    <t>身体障害者の数
((エ)×2＋(オ)＋(カ)＋(キ)×0.5)</t>
  </si>
  <si>
    <t>(ケ)</t>
  </si>
  <si>
    <t>重度知的障害者の数</t>
  </si>
  <si>
    <t>(コ)</t>
  </si>
  <si>
    <t>重度知的障害者以外の知的障害者の数</t>
  </si>
  <si>
    <t>(サ)</t>
  </si>
  <si>
    <t>重度知的障害者である短時間労働者の数</t>
  </si>
  <si>
    <t>(シ)</t>
  </si>
  <si>
    <t>重度知的障害者以外の知的障害者で
ある短時間労働者の数</t>
  </si>
  <si>
    <t>(ス)</t>
  </si>
  <si>
    <t>知的障害者の数
((ケ)×2＋(コ)＋(サ)＋(シ)×0.5)</t>
  </si>
  <si>
    <t>(セ)</t>
  </si>
  <si>
    <t>精神障害者の数</t>
  </si>
  <si>
    <t>(ソ)</t>
  </si>
  <si>
    <t>精神障害者である短時間労働者の数</t>
  </si>
  <si>
    <t>(タ)</t>
  </si>
  <si>
    <t>精神障害者の数
　((セ)＋(ソ)×0.5)</t>
  </si>
  <si>
    <t>％</t>
  </si>
  <si>
    <r>
      <t>〒</t>
    </r>
    <r>
      <rPr>
        <sz val="11"/>
        <color indexed="10"/>
        <rFont val="ＭＳ ゴシック"/>
        <family val="3"/>
      </rPr>
      <t>650-8567</t>
    </r>
  </si>
  <si>
    <t>神戸市中央区
下山手通5-10-1</t>
  </si>
  <si>
    <r>
      <t>(電話</t>
    </r>
    <r>
      <rPr>
        <sz val="11"/>
        <color indexed="10"/>
        <rFont val="ＭＳ ゴシック"/>
        <family val="3"/>
      </rPr>
      <t>078</t>
    </r>
    <r>
      <rPr>
        <sz val="11"/>
        <rFont val="ＭＳ ゴシック"/>
        <family val="3"/>
      </rPr>
      <t>－</t>
    </r>
    <r>
      <rPr>
        <sz val="11"/>
        <color indexed="10"/>
        <rFont val="ＭＳ ゴシック"/>
        <family val="3"/>
      </rPr>
      <t>341</t>
    </r>
    <r>
      <rPr>
        <sz val="11"/>
        <rFont val="ＭＳ ゴシック"/>
        <family val="3"/>
      </rPr>
      <t>－</t>
    </r>
    <r>
      <rPr>
        <sz val="11"/>
        <color indexed="10"/>
        <rFont val="ＭＳ ゴシック"/>
        <family val="3"/>
      </rPr>
      <t>7711</t>
    </r>
    <r>
      <rPr>
        <sz val="11"/>
        <rFont val="ＭＳ ゴシック"/>
        <family val="3"/>
      </rPr>
      <t>)</t>
    </r>
  </si>
  <si>
    <t>本店</t>
  </si>
  <si>
    <t>神戸市中央区
下山手通
5-10-1</t>
  </si>
  <si>
    <t>姫路支店</t>
  </si>
  <si>
    <t>姫路市北条
1-98</t>
  </si>
  <si>
    <r>
      <t xml:space="preserve">⑧法定雇用障害者数の算定基礎労働者数
</t>
    </r>
    <r>
      <rPr>
        <sz val="9"/>
        <rFont val="ＭＳ ゴシック"/>
        <family val="3"/>
      </rPr>
      <t xml:space="preserve"> (⑦(ウ)－⑦(ウ)×⑥ ※⑦(ウ)×⑥は1人未満端数切捨)</t>
    </r>
  </si>
  <si>
    <t>営業</t>
  </si>
  <si>
    <t>広告制作
営業</t>
  </si>
  <si>
    <t>Ｃ　事業所別の内容(この欄は、兵庫県内に事業所がある場合のみ記入)</t>
  </si>
  <si>
    <r>
      <t>（　</t>
    </r>
    <r>
      <rPr>
        <sz val="11"/>
        <color indexed="10"/>
        <rFont val="ＭＳ ゴシック"/>
        <family val="3"/>
      </rPr>
      <t>かぶしきがいしゃまるばつさんかく</t>
    </r>
    <r>
      <rPr>
        <sz val="11"/>
        <rFont val="ＭＳ ゴシック"/>
        <family val="3"/>
      </rPr>
      <t>　）</t>
    </r>
  </si>
  <si>
    <t>総合工事業</t>
  </si>
  <si>
    <t>〔リフォーム〕</t>
  </si>
  <si>
    <t>⑬差引（⑩－⑫）（負の数の場合は△を付記すること）</t>
  </si>
  <si>
    <t>⑫雇用すべき障害者数（⑧×2.2％（端数切捨））</t>
  </si>
  <si>
    <t>⑫雇用すべき障害者数（⑧×2.2％（端数切捨））</t>
  </si>
  <si>
    <t>(ソ)</t>
  </si>
  <si>
    <t>精神障害者である短時間労働者の数</t>
  </si>
  <si>
    <t>⑩計
 (⑨の(ク)＋⑨の(ス)＋⑨の(チ))</t>
  </si>
  <si>
    <t>(タ) (ソ)のうち、下記の※に該当
　　 する者の数</t>
  </si>
  <si>
    <t>※(タ)欄には、精神障害者である短時間労働者であって、次のいずれかに該当する者の数を記載すること。</t>
  </si>
  <si>
    <t>(チ)</t>
  </si>
  <si>
    <t>精神障害者の数
((セ)＋｛(ソ）-（タ)×0.5｝＋タ)</t>
  </si>
  <si>
    <t xml:space="preserve">【様式第２号（障害者雇用状況計算書）記入に当たっての留意事項】
１　Ａ欄には、雇用状況を申請する労働者を現に雇用している事業主について記載すること。
２　Ａ欄の事業主の名称及び代表者の氏名については、記名押印又は自筆による署名のいずれかとすること。
３　①欄には、当該企業の主たる事業の種類を日本標準産業分類の中分類に従って名称を記載し、〔　　〕内には、例えば「文房具小売業」「リネンサプライ業」などのように事業の内容を詳しく記載すること。
　　※日本標準産業分類　http://www.stat.go.jp/index/seido/sangyo/19-3.htm
４　②欄には、兵庫県内に所在地を有する本社、支社、支店、営業所、工場、事務所等すべての事業所の合計数を記載すること。
５　⑥欄には、「障害者の雇用の促進等に関する法律」（以下「法」という。）施行規則別表第４の除外率設定業種欄に掲げる業種に該当する場合のみ、除外率を記載すること。なお、除外率は法改正により引き下げられているので、改正後の除外率を記入すること（別紙参照）。
６　⑦欄の常用雇用労働者とは、１年以上継続して雇用される者で以下の者をいうものであること。
　ア　雇用期間の定めなく雇用される労働者
　イ　一定の期間（例えば、１か月、６か月等）を定めて雇用されている者であって、その雇用期間が反復更新され、事実上アと同様の実態にあると認められる労働者
　ウ　日々雇用される労働者であって，雇用契約が日々更新されて事実上アと同様の実態にあると認められる労働者
７　⑦の(イ)欄には、短時間労働者（週所定労働時間20時間以上30時間未満）の数を記入すること。⑨の(カ)(キ)(サ)(シ)(ソ)も同じ扱いとする。
８　⑧欄には、⑦の(ウ)欄の数に⑥欄の除外率を乗じて得た数（その数に１人未満の端数があるときは、その端数を切り捨てた数）を⑦の(ウ)欄の数から控除した数を記載すること。
９　⑨欄の身体障害者、知的障害者及び精神障害者の範囲についは、以下のとおりであること。
ア　身体障害者の範囲
　　おおむね身体障害者福祉法施行規則別表第５号の身体障害者障害程度等級表の１級から６級までに掲げる身体障害がある者及び７級に掲げる障害が２以上重複している者
イ　重度身体障害者の範囲
　　法施行規則別表第１に掲げる障害がある者であり、身体障害者障害程度等級表の１級又は２級に該当する障害を有する者及び同表の３級に該当する障害を２以上重複して有することによって２級に相当する障害を有する者
ウ　知的障害者の範囲
　　児童相談所、知的障害者更生相談所、精神保健福祉センター、精神保健指定医又は障害者職業センター（以下「知的障害者判定機関」という。）により知的障害があると判定された者
エ　重度知的障害者の範囲
　　知的障害者のうち知的障害の程度が重い者であって、知的障害者判定機関により知的障害の程度が重いと判定された者。具体的には、次のいずれかの場合に重度知的障害者に該当するものであること。
　(ｱ) 療育手帳で程度が「Ａ」とされている者
　(ｲ) 児童相談所、知的障害者更生相談所、精神保健福祉センター、精神保健指定医による療育手帳の「Ａ」に相当する程度とする判定書を所持する者
　(ｳ) 障害者職業センターにより「重度知的障害者」と判定された者
オ　精神障害者の範囲
　　精神保健福祉法第45条第２項の規定により精神障害者保健福祉手帳の交付を受けている者（手帳の交付を受けていない者は対象には含まれません）。
</t>
  </si>
  <si>
    <t>①基準日の３年前の年に属する６月２日以降に雇い入れられた者であること</t>
  </si>
  <si>
    <t>②基準日の３年前の年に属する６月２日より前に雇い入れられた者で、同日以後に精神障害者保健福祉手帳を取得した者であること
　</t>
  </si>
  <si>
    <t xml:space="preserve">　株式会社○×△
　代表取締役社長　●×　△■　
</t>
  </si>
  <si>
    <t>令和５年６月１日現在</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</si>
</sst>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0;&quot;△ &quot;0.0"/>
    <numFmt numFmtId="178" formatCode="[&lt;=999]000;[&lt;=99999]000\-00;000\-0000"/>
    <numFmt numFmtId="179" formatCode="&quot;△&quot;\ #,##0;&quot;▲&quot;\ #,##0"/>
    <numFmt numFmtId="180" formatCode="0_);[Red]\(0\)"/>
    <numFmt numFmtId="181" formatCode="0.0_);[Red]\(0.0\)"/>
  </numFmts>
  <fonts count="47">
    <font>
      <sz val="11"/>
      <name val="ＭＳ Ｐゴシック"/>
      <family val="3"/>
    </font>
    <font>
      <sz val="6"/>
      <name val="ＭＳ Ｐゴシック"/>
      <family val="3"/>
    </font>
    <font>
      <sz val="11"/>
      <name val="ＭＳ ゴシック"/>
      <family val="3"/>
    </font>
    <font>
      <sz val="12"/>
      <name val="ＭＳ ゴシック"/>
      <family val="3"/>
    </font>
    <font>
      <sz val="9"/>
      <name val="ＭＳ ゴシック"/>
      <family val="3"/>
    </font>
    <font>
      <sz val="6"/>
      <name val="ＭＳ ゴシック"/>
      <family val="3"/>
    </font>
    <font>
      <sz val="10"/>
      <name val="ＭＳ ゴシック"/>
      <family val="3"/>
    </font>
    <font>
      <b/>
      <sz val="16"/>
      <name val="ＭＳ ゴシック"/>
      <family val="3"/>
    </font>
    <font>
      <sz val="14"/>
      <color indexed="10"/>
      <name val="ＭＳ ゴシック"/>
      <family val="3"/>
    </font>
    <font>
      <sz val="11"/>
      <color indexed="10"/>
      <name val="ＭＳ ゴシック"/>
      <family val="3"/>
    </font>
    <font>
      <sz val="10.5"/>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10"/>
      <name val="ＭＳ ゴシック"/>
      <family val="3"/>
    </font>
    <font>
      <sz val="11"/>
      <color indexed="12"/>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8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style="dotted"/>
      <bottom style="dotted"/>
    </border>
    <border>
      <left>
        <color indexed="63"/>
      </left>
      <right>
        <color indexed="63"/>
      </right>
      <top>
        <color indexed="63"/>
      </top>
      <bottom style="thin"/>
    </border>
    <border>
      <left style="thin"/>
      <right>
        <color indexed="63"/>
      </right>
      <top style="thin"/>
      <bottom style="thin"/>
    </border>
    <border>
      <left>
        <color indexed="63"/>
      </left>
      <right style="thin"/>
      <top style="thin"/>
      <bottom>
        <color indexed="63"/>
      </bottom>
    </border>
    <border>
      <left>
        <color indexed="63"/>
      </left>
      <right style="thin"/>
      <top style="dotted"/>
      <bottom style="dotted"/>
    </border>
    <border>
      <left style="thin"/>
      <right>
        <color indexed="63"/>
      </right>
      <top style="thin"/>
      <bottom>
        <color indexed="63"/>
      </bottom>
    </border>
    <border>
      <left style="thin"/>
      <right>
        <color indexed="63"/>
      </right>
      <top style="dotted"/>
      <bottom style="dotted"/>
    </border>
    <border>
      <left style="thin"/>
      <right>
        <color indexed="63"/>
      </right>
      <top>
        <color indexed="63"/>
      </top>
      <bottom style="thin"/>
    </border>
    <border>
      <left style="thin"/>
      <right>
        <color indexed="63"/>
      </right>
      <top style="thin"/>
      <bottom style="dotted"/>
    </border>
    <border>
      <left style="thin"/>
      <right>
        <color indexed="63"/>
      </right>
      <top style="dotted"/>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style="dotted"/>
    </border>
    <border>
      <left>
        <color indexed="63"/>
      </left>
      <right style="thin"/>
      <top style="dotted"/>
      <bottom style="thin"/>
    </border>
    <border>
      <left>
        <color indexed="63"/>
      </left>
      <right style="dotted"/>
      <top style="thin"/>
      <bottom style="thin"/>
    </border>
    <border>
      <left>
        <color indexed="63"/>
      </left>
      <right style="dotted"/>
      <top style="thin"/>
      <bottom>
        <color indexed="63"/>
      </bottom>
    </border>
    <border>
      <left>
        <color indexed="63"/>
      </left>
      <right style="dotted"/>
      <top style="dotted"/>
      <bottom style="dotted"/>
    </border>
    <border>
      <left>
        <color indexed="63"/>
      </left>
      <right style="dotted"/>
      <top>
        <color indexed="63"/>
      </top>
      <bottom style="thin"/>
    </border>
    <border>
      <left style="dotted"/>
      <right>
        <color indexed="63"/>
      </right>
      <top style="thin"/>
      <bottom style="thin"/>
    </border>
    <border>
      <left style="dotted"/>
      <right>
        <color indexed="63"/>
      </right>
      <top style="thin"/>
      <bottom>
        <color indexed="63"/>
      </bottom>
    </border>
    <border>
      <left style="dotted"/>
      <right>
        <color indexed="63"/>
      </right>
      <top style="dotted"/>
      <bottom style="dotted"/>
    </border>
    <border>
      <left style="dotted"/>
      <right>
        <color indexed="63"/>
      </right>
      <top>
        <color indexed="63"/>
      </top>
      <bottom style="thin"/>
    </border>
    <border>
      <left style="double"/>
      <right>
        <color indexed="63"/>
      </right>
      <top style="thin"/>
      <bottom style="thin"/>
    </border>
    <border>
      <left style="double"/>
      <right>
        <color indexed="63"/>
      </right>
      <top style="thin"/>
      <bottom>
        <color indexed="63"/>
      </bottom>
    </border>
    <border>
      <left style="double"/>
      <right>
        <color indexed="63"/>
      </right>
      <top style="dotted"/>
      <bottom style="dotted"/>
    </border>
    <border>
      <left style="double"/>
      <right>
        <color indexed="63"/>
      </right>
      <top>
        <color indexed="63"/>
      </top>
      <bottom style="thin"/>
    </border>
    <border>
      <left style="double"/>
      <right>
        <color indexed="63"/>
      </right>
      <top style="thick"/>
      <bottom style="thick"/>
    </border>
    <border>
      <left>
        <color indexed="63"/>
      </left>
      <right style="thick"/>
      <top style="thick"/>
      <bottom style="thick"/>
    </border>
    <border>
      <left style="thin"/>
      <right>
        <color indexed="63"/>
      </right>
      <top style="thick"/>
      <bottom style="thick"/>
    </border>
    <border>
      <left>
        <color indexed="63"/>
      </left>
      <right>
        <color indexed="63"/>
      </right>
      <top style="thick"/>
      <bottom style="thick"/>
    </border>
    <border>
      <left style="thin"/>
      <right style="thin"/>
      <top>
        <color indexed="63"/>
      </top>
      <bottom style="thin"/>
    </border>
    <border>
      <left style="thin"/>
      <right style="thick"/>
      <top>
        <color indexed="63"/>
      </top>
      <bottom>
        <color indexed="63"/>
      </bottom>
    </border>
    <border>
      <left>
        <color indexed="63"/>
      </left>
      <right style="thin"/>
      <top style="thick"/>
      <bottom style="thin"/>
    </border>
    <border>
      <left style="thin"/>
      <right>
        <color indexed="63"/>
      </right>
      <top style="dotted"/>
      <bottom>
        <color indexed="63"/>
      </bottom>
    </border>
    <border>
      <left style="thin"/>
      <right>
        <color indexed="63"/>
      </right>
      <top>
        <color indexed="63"/>
      </top>
      <bottom style="dotted"/>
    </border>
    <border>
      <left style="dotted"/>
      <right style="thin"/>
      <top style="dotted"/>
      <bottom style="dotted"/>
    </border>
    <border diagonalDown="1">
      <left style="dotted"/>
      <right>
        <color indexed="63"/>
      </right>
      <top style="thin"/>
      <bottom style="thin"/>
      <diagonal style="thin"/>
    </border>
    <border diagonalDown="1">
      <left>
        <color indexed="63"/>
      </left>
      <right style="thin"/>
      <top style="thin"/>
      <bottom style="thin"/>
      <diagonal style="thin"/>
    </border>
    <border diagonalDown="1">
      <left style="thin"/>
      <right>
        <color indexed="63"/>
      </right>
      <top style="thin"/>
      <bottom style="thin"/>
      <diagonal style="thin"/>
    </border>
    <border diagonalDown="1">
      <left>
        <color indexed="63"/>
      </left>
      <right style="dotted"/>
      <top style="thin"/>
      <bottom style="thin"/>
      <diagonal style="thin"/>
    </border>
    <border diagonalDown="1">
      <left>
        <color indexed="63"/>
      </left>
      <right>
        <color indexed="63"/>
      </right>
      <top style="thin"/>
      <bottom style="thin"/>
      <diagonal style="thin"/>
    </border>
    <border>
      <left style="dotted"/>
      <right style="dotted"/>
      <top style="thin"/>
      <bottom style="thin"/>
    </border>
    <border>
      <left style="thick"/>
      <right>
        <color indexed="63"/>
      </right>
      <top style="thick"/>
      <bottom style="thick"/>
    </border>
    <border>
      <left style="thin"/>
      <right style="thin"/>
      <top style="thin"/>
      <bottom style="thin"/>
    </border>
    <border diagonalDown="1">
      <left style="thick"/>
      <right>
        <color indexed="63"/>
      </right>
      <top style="thin"/>
      <bottom style="thin"/>
      <diagonal style="thin"/>
    </border>
    <border diagonalDown="1">
      <left style="thin"/>
      <right>
        <color indexed="63"/>
      </right>
      <top style="thin"/>
      <bottom>
        <color indexed="63"/>
      </bottom>
      <diagonal style="thin"/>
    </border>
    <border diagonalDown="1">
      <left>
        <color indexed="63"/>
      </left>
      <right>
        <color indexed="63"/>
      </right>
      <top style="thin"/>
      <bottom>
        <color indexed="63"/>
      </bottom>
      <diagonal style="thin"/>
    </border>
    <border diagonalDown="1">
      <left style="thin"/>
      <right>
        <color indexed="63"/>
      </right>
      <top>
        <color indexed="63"/>
      </top>
      <bottom>
        <color indexed="63"/>
      </bottom>
      <diagonal style="thin"/>
    </border>
    <border diagonalDown="1">
      <left>
        <color indexed="63"/>
      </left>
      <right>
        <color indexed="63"/>
      </right>
      <top>
        <color indexed="63"/>
      </top>
      <bottom>
        <color indexed="63"/>
      </bottom>
      <diagonal style="thin"/>
    </border>
    <border diagonalDown="1">
      <left style="thin"/>
      <right>
        <color indexed="63"/>
      </right>
      <top>
        <color indexed="63"/>
      </top>
      <bottom style="thin"/>
      <diagonal style="thin"/>
    </border>
    <border diagonalDown="1">
      <left>
        <color indexed="63"/>
      </left>
      <right>
        <color indexed="63"/>
      </right>
      <top>
        <color indexed="63"/>
      </top>
      <bottom style="thin"/>
      <diagonal style="thin"/>
    </border>
    <border diagonalDown="1">
      <left style="double"/>
      <right>
        <color indexed="63"/>
      </right>
      <top style="thin"/>
      <bottom>
        <color indexed="63"/>
      </bottom>
      <diagonal style="thin"/>
    </border>
    <border diagonalDown="1">
      <left>
        <color indexed="63"/>
      </left>
      <right style="thin"/>
      <top style="thin"/>
      <bottom>
        <color indexed="63"/>
      </bottom>
      <diagonal style="thin"/>
    </border>
    <border diagonalDown="1">
      <left style="double"/>
      <right>
        <color indexed="63"/>
      </right>
      <top>
        <color indexed="63"/>
      </top>
      <bottom>
        <color indexed="63"/>
      </bottom>
      <diagonal style="thin"/>
    </border>
    <border diagonalDown="1">
      <left>
        <color indexed="63"/>
      </left>
      <right style="thin"/>
      <top>
        <color indexed="63"/>
      </top>
      <bottom>
        <color indexed="63"/>
      </bottom>
      <diagonal style="thin"/>
    </border>
    <border diagonalDown="1">
      <left style="double"/>
      <right>
        <color indexed="63"/>
      </right>
      <top>
        <color indexed="63"/>
      </top>
      <bottom style="thin"/>
      <diagonal style="thin"/>
    </border>
    <border diagonalDown="1">
      <left>
        <color indexed="63"/>
      </left>
      <right style="thin"/>
      <top>
        <color indexed="63"/>
      </top>
      <bottom style="thin"/>
      <diagonal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46" fillId="32" borderId="0" applyNumberFormat="0" applyBorder="0" applyAlignment="0" applyProtection="0"/>
  </cellStyleXfs>
  <cellXfs count="209">
    <xf numFmtId="0" fontId="0" fillId="0" borderId="0" xfId="0" applyAlignment="1">
      <alignment/>
    </xf>
    <xf numFmtId="0" fontId="2" fillId="0" borderId="10" xfId="0" applyFont="1" applyBorder="1" applyAlignment="1">
      <alignment horizontal="center" vertical="center" textRotation="255"/>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3" xfId="0" applyFont="1" applyBorder="1" applyAlignment="1">
      <alignment horizontal="center" vertical="center" textRotation="255"/>
    </xf>
    <xf numFmtId="0" fontId="2" fillId="0" borderId="11" xfId="0" applyFont="1" applyBorder="1" applyAlignment="1">
      <alignment horizontal="right" vertical="center"/>
    </xf>
    <xf numFmtId="0" fontId="2" fillId="0" borderId="0" xfId="0" applyFont="1" applyAlignment="1">
      <alignment vertical="center" wrapText="1"/>
    </xf>
    <xf numFmtId="0" fontId="3" fillId="0" borderId="0" xfId="0" applyFont="1" applyAlignment="1">
      <alignment vertical="center"/>
    </xf>
    <xf numFmtId="0" fontId="2" fillId="0" borderId="0" xfId="0" applyFont="1" applyAlignment="1">
      <alignment vertical="center"/>
    </xf>
    <xf numFmtId="0" fontId="2" fillId="0" borderId="14" xfId="0" applyFont="1" applyBorder="1" applyAlignment="1">
      <alignment horizontal="center" vertical="center" wrapText="1"/>
    </xf>
    <xf numFmtId="0" fontId="2" fillId="0" borderId="15" xfId="0" applyFont="1" applyBorder="1" applyAlignment="1">
      <alignment horizontal="right" vertical="center" wrapText="1"/>
    </xf>
    <xf numFmtId="0" fontId="2" fillId="0" borderId="16" xfId="0" applyFont="1" applyBorder="1" applyAlignment="1">
      <alignment horizontal="right" vertical="center" wrapText="1"/>
    </xf>
    <xf numFmtId="0" fontId="2" fillId="0" borderId="17" xfId="0" applyFont="1" applyBorder="1" applyAlignment="1">
      <alignment horizontal="right" vertical="center" wrapText="1"/>
    </xf>
    <xf numFmtId="0" fontId="2" fillId="0" borderId="17" xfId="0" applyFont="1" applyFill="1" applyBorder="1" applyAlignment="1">
      <alignment horizontal="right" vertical="center" wrapText="1"/>
    </xf>
    <xf numFmtId="0" fontId="2" fillId="0" borderId="15" xfId="0" applyFont="1" applyBorder="1" applyAlignment="1">
      <alignment vertical="center"/>
    </xf>
    <xf numFmtId="0" fontId="2" fillId="0" borderId="0" xfId="0" applyFont="1" applyBorder="1" applyAlignment="1">
      <alignment vertical="center"/>
    </xf>
    <xf numFmtId="0" fontId="2" fillId="0" borderId="18" xfId="0" applyFont="1" applyBorder="1" applyAlignment="1">
      <alignment horizontal="right"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right" vertical="center" wrapText="1"/>
    </xf>
    <xf numFmtId="0" fontId="2" fillId="0" borderId="22" xfId="0" applyFont="1" applyBorder="1" applyAlignment="1">
      <alignment horizontal="right" vertical="center" wrapText="1"/>
    </xf>
    <xf numFmtId="0" fontId="2" fillId="0" borderId="23" xfId="0" applyFont="1" applyBorder="1" applyAlignment="1">
      <alignment horizontal="right" vertical="center" wrapText="1"/>
    </xf>
    <xf numFmtId="0" fontId="2" fillId="0" borderId="15"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17" xfId="0" applyFont="1" applyBorder="1" applyAlignment="1">
      <alignment horizontal="center" vertical="center" wrapText="1"/>
    </xf>
    <xf numFmtId="0" fontId="6" fillId="0" borderId="18" xfId="0" applyFont="1" applyBorder="1" applyAlignment="1">
      <alignment vertical="center" wrapText="1"/>
    </xf>
    <xf numFmtId="0" fontId="6" fillId="0" borderId="18" xfId="0" applyFont="1" applyBorder="1" applyAlignment="1">
      <alignment vertical="center"/>
    </xf>
    <xf numFmtId="0" fontId="6" fillId="0" borderId="24" xfId="0" applyFont="1" applyBorder="1" applyAlignment="1">
      <alignment vertical="center" wrapText="1"/>
    </xf>
    <xf numFmtId="0" fontId="6" fillId="0" borderId="22" xfId="0" applyFont="1" applyBorder="1" applyAlignment="1">
      <alignment vertical="center" wrapText="1"/>
    </xf>
    <xf numFmtId="0" fontId="6" fillId="0" borderId="25" xfId="0" applyFont="1" applyBorder="1" applyAlignment="1">
      <alignment vertical="center" wrapText="1"/>
    </xf>
    <xf numFmtId="0" fontId="6" fillId="0" borderId="24" xfId="0" applyFont="1" applyFill="1" applyBorder="1" applyAlignment="1">
      <alignment vertical="center" wrapText="1"/>
    </xf>
    <xf numFmtId="0" fontId="6" fillId="0" borderId="22" xfId="0" applyFont="1" applyFill="1" applyBorder="1" applyAlignment="1">
      <alignment vertical="center" wrapText="1"/>
    </xf>
    <xf numFmtId="0" fontId="6" fillId="0" borderId="25" xfId="0" applyFont="1" applyFill="1" applyBorder="1" applyAlignment="1">
      <alignment vertical="center" wrapText="1"/>
    </xf>
    <xf numFmtId="0" fontId="2" fillId="0" borderId="23" xfId="0" applyFont="1" applyFill="1" applyBorder="1" applyAlignment="1">
      <alignment horizontal="right" vertical="center" wrapText="1"/>
    </xf>
    <xf numFmtId="0" fontId="2" fillId="0" borderId="14" xfId="0" applyFont="1" applyFill="1" applyBorder="1" applyAlignment="1">
      <alignment horizontal="center" vertical="center" wrapText="1"/>
    </xf>
    <xf numFmtId="0" fontId="2" fillId="0" borderId="21" xfId="0" applyFont="1" applyBorder="1" applyAlignment="1">
      <alignment vertical="center"/>
    </xf>
    <xf numFmtId="0" fontId="2" fillId="0" borderId="17" xfId="0" applyFont="1" applyFill="1" applyBorder="1" applyAlignment="1">
      <alignment horizontal="center" vertical="center" wrapText="1"/>
    </xf>
    <xf numFmtId="0" fontId="2" fillId="0" borderId="26" xfId="0" applyFont="1" applyBorder="1" applyAlignment="1">
      <alignment vertical="center"/>
    </xf>
    <xf numFmtId="0" fontId="2" fillId="0" borderId="27" xfId="0" applyFont="1" applyBorder="1" applyAlignment="1">
      <alignment vertical="center"/>
    </xf>
    <xf numFmtId="0" fontId="5" fillId="0" borderId="23" xfId="0" applyFont="1" applyBorder="1" applyAlignment="1">
      <alignment vertical="center"/>
    </xf>
    <xf numFmtId="0" fontId="5" fillId="0" borderId="14"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vertical="center" wrapText="1"/>
    </xf>
    <xf numFmtId="0" fontId="2" fillId="0" borderId="28" xfId="0" applyFont="1" applyBorder="1" applyAlignment="1">
      <alignment vertical="center" wrapText="1"/>
    </xf>
    <xf numFmtId="0" fontId="2" fillId="0" borderId="20" xfId="0" applyFont="1" applyBorder="1" applyAlignment="1">
      <alignment vertical="center" wrapText="1"/>
    </xf>
    <xf numFmtId="0" fontId="2" fillId="0" borderId="29" xfId="0" applyFont="1" applyBorder="1" applyAlignment="1">
      <alignment vertical="center" wrapText="1"/>
    </xf>
    <xf numFmtId="0" fontId="2" fillId="0" borderId="28" xfId="0" applyFont="1" applyFill="1" applyBorder="1" applyAlignment="1">
      <alignment vertical="center" wrapText="1"/>
    </xf>
    <xf numFmtId="0" fontId="2" fillId="0" borderId="20" xfId="0" applyFont="1" applyFill="1" applyBorder="1" applyAlignment="1">
      <alignment vertical="center" wrapText="1"/>
    </xf>
    <xf numFmtId="0" fontId="2" fillId="0" borderId="29" xfId="0" applyFont="1" applyFill="1" applyBorder="1" applyAlignment="1">
      <alignment vertical="center" wrapText="1"/>
    </xf>
    <xf numFmtId="0" fontId="2" fillId="0" borderId="26" xfId="0" applyFont="1" applyBorder="1" applyAlignment="1">
      <alignment horizontal="center" vertical="center" textRotation="255"/>
    </xf>
    <xf numFmtId="0" fontId="2" fillId="0" borderId="30" xfId="0" applyFont="1" applyBorder="1" applyAlignment="1">
      <alignment horizontal="center" vertical="center"/>
    </xf>
    <xf numFmtId="0" fontId="2" fillId="0" borderId="31" xfId="0" applyFont="1" applyBorder="1" applyAlignment="1">
      <alignment horizontal="center" vertical="center" wrapText="1"/>
    </xf>
    <xf numFmtId="0" fontId="2" fillId="0" borderId="32" xfId="0" applyFont="1" applyBorder="1" applyAlignment="1">
      <alignment horizontal="center" vertical="center" wrapText="1"/>
    </xf>
    <xf numFmtId="0" fontId="2" fillId="0" borderId="33" xfId="0" applyFont="1" applyBorder="1" applyAlignment="1">
      <alignment horizontal="center" vertical="center" wrapText="1"/>
    </xf>
    <xf numFmtId="0" fontId="2" fillId="0" borderId="33" xfId="0" applyFont="1" applyFill="1" applyBorder="1" applyAlignment="1">
      <alignment horizontal="center" vertical="center" wrapText="1"/>
    </xf>
    <xf numFmtId="0" fontId="2" fillId="0" borderId="34" xfId="0" applyFont="1" applyBorder="1" applyAlignment="1">
      <alignment horizontal="right" vertical="center"/>
    </xf>
    <xf numFmtId="0" fontId="2" fillId="0" borderId="35" xfId="0" applyFont="1" applyBorder="1" applyAlignment="1">
      <alignment horizontal="right" vertical="center" wrapText="1"/>
    </xf>
    <xf numFmtId="0" fontId="2" fillId="0" borderId="36" xfId="0" applyFont="1" applyBorder="1" applyAlignment="1">
      <alignment horizontal="right" vertical="center" wrapText="1"/>
    </xf>
    <xf numFmtId="0" fontId="2" fillId="0" borderId="37" xfId="0" applyFont="1" applyBorder="1" applyAlignment="1">
      <alignment horizontal="right" vertical="center" wrapText="1"/>
    </xf>
    <xf numFmtId="0" fontId="2" fillId="0" borderId="37" xfId="0" applyFont="1" applyFill="1" applyBorder="1" applyAlignment="1">
      <alignment horizontal="right" vertical="center" wrapText="1"/>
    </xf>
    <xf numFmtId="0" fontId="2" fillId="0" borderId="38" xfId="0" applyFont="1" applyBorder="1" applyAlignment="1">
      <alignment horizontal="right" vertical="center"/>
    </xf>
    <xf numFmtId="0" fontId="2" fillId="0" borderId="39" xfId="0" applyFont="1" applyBorder="1" applyAlignment="1">
      <alignment horizontal="right" vertical="center" wrapText="1"/>
    </xf>
    <xf numFmtId="0" fontId="2" fillId="0" borderId="40" xfId="0" applyFont="1" applyBorder="1" applyAlignment="1">
      <alignment horizontal="right" vertical="center" wrapText="1"/>
    </xf>
    <xf numFmtId="0" fontId="2" fillId="0" borderId="41" xfId="0" applyFont="1" applyBorder="1" applyAlignment="1">
      <alignment horizontal="right" vertical="center" wrapText="1"/>
    </xf>
    <xf numFmtId="0" fontId="2" fillId="0" borderId="41" xfId="0" applyFont="1" applyFill="1" applyBorder="1" applyAlignment="1">
      <alignment horizontal="right" vertical="center" wrapText="1"/>
    </xf>
    <xf numFmtId="0" fontId="2" fillId="0" borderId="42" xfId="0" applyFont="1" applyFill="1" applyBorder="1" applyAlignment="1">
      <alignment horizontal="right" vertical="center" wrapText="1"/>
    </xf>
    <xf numFmtId="0" fontId="2" fillId="0" borderId="43" xfId="0" applyFont="1" applyFill="1" applyBorder="1" applyAlignment="1">
      <alignment horizontal="center" vertical="center" wrapText="1"/>
    </xf>
    <xf numFmtId="0" fontId="2" fillId="33" borderId="18" xfId="0" applyFont="1" applyFill="1" applyBorder="1" applyAlignment="1">
      <alignment horizontal="right" vertical="center"/>
    </xf>
    <xf numFmtId="0" fontId="2" fillId="33" borderId="11" xfId="0" applyFont="1" applyFill="1" applyBorder="1" applyAlignment="1">
      <alignment horizontal="center" vertical="center"/>
    </xf>
    <xf numFmtId="0" fontId="2" fillId="33" borderId="21" xfId="0" applyFont="1" applyFill="1" applyBorder="1" applyAlignment="1">
      <alignment horizontal="right" vertical="center" wrapText="1"/>
    </xf>
    <xf numFmtId="0" fontId="2" fillId="33" borderId="15" xfId="0" applyFont="1" applyFill="1" applyBorder="1" applyAlignment="1">
      <alignment horizontal="center" vertical="center" wrapText="1"/>
    </xf>
    <xf numFmtId="0" fontId="2" fillId="33" borderId="22" xfId="0" applyFont="1" applyFill="1" applyBorder="1" applyAlignment="1">
      <alignment horizontal="right" vertical="center" wrapText="1"/>
    </xf>
    <xf numFmtId="0" fontId="2" fillId="33" borderId="16" xfId="0" applyFont="1" applyFill="1" applyBorder="1" applyAlignment="1">
      <alignment horizontal="center" vertical="center" wrapText="1"/>
    </xf>
    <xf numFmtId="0" fontId="2" fillId="33" borderId="23" xfId="0" applyFont="1" applyFill="1" applyBorder="1" applyAlignment="1">
      <alignment horizontal="right" vertical="center" wrapText="1"/>
    </xf>
    <xf numFmtId="0" fontId="2" fillId="33" borderId="17" xfId="0" applyFont="1" applyFill="1" applyBorder="1" applyAlignment="1">
      <alignment horizontal="center" vertical="center" wrapText="1"/>
    </xf>
    <xf numFmtId="0" fontId="2" fillId="33" borderId="44" xfId="0" applyFont="1" applyFill="1" applyBorder="1" applyAlignment="1">
      <alignment horizontal="right" vertical="center" wrapText="1"/>
    </xf>
    <xf numFmtId="0" fontId="2" fillId="33" borderId="45" xfId="0" applyFont="1" applyFill="1" applyBorder="1" applyAlignment="1">
      <alignment horizontal="center" vertical="center" wrapText="1"/>
    </xf>
    <xf numFmtId="0" fontId="8" fillId="0" borderId="18" xfId="0" applyFont="1" applyBorder="1" applyAlignment="1">
      <alignment horizontal="center" vertical="center"/>
    </xf>
    <xf numFmtId="0" fontId="8" fillId="33" borderId="18" xfId="0" applyFont="1" applyFill="1" applyBorder="1" applyAlignment="1">
      <alignment horizontal="center" vertical="center"/>
    </xf>
    <xf numFmtId="0" fontId="8" fillId="33" borderId="21" xfId="0" applyFont="1" applyFill="1" applyBorder="1" applyAlignment="1">
      <alignment horizontal="center" vertical="center" wrapText="1"/>
    </xf>
    <xf numFmtId="0" fontId="8" fillId="33" borderId="22" xfId="0" applyFont="1" applyFill="1" applyBorder="1" applyAlignment="1">
      <alignment horizontal="center" vertical="center" wrapText="1"/>
    </xf>
    <xf numFmtId="0" fontId="8" fillId="33" borderId="23" xfId="0" applyFont="1" applyFill="1" applyBorder="1" applyAlignment="1">
      <alignment horizontal="center" vertical="center" wrapText="1"/>
    </xf>
    <xf numFmtId="0" fontId="8" fillId="33" borderId="44" xfId="0" applyFont="1" applyFill="1" applyBorder="1" applyAlignment="1">
      <alignment horizontal="center" vertical="center" wrapText="1"/>
    </xf>
    <xf numFmtId="0" fontId="8" fillId="0" borderId="38" xfId="0" applyFont="1" applyBorder="1" applyAlignment="1">
      <alignment horizontal="center" vertical="center"/>
    </xf>
    <xf numFmtId="0" fontId="8" fillId="0" borderId="39" xfId="0" applyFont="1" applyBorder="1" applyAlignment="1">
      <alignment horizontal="center" vertical="center" wrapText="1"/>
    </xf>
    <xf numFmtId="0" fontId="8" fillId="0" borderId="4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1" xfId="0" applyFont="1" applyFill="1" applyBorder="1" applyAlignment="1">
      <alignment horizontal="center" vertical="center" wrapText="1"/>
    </xf>
    <xf numFmtId="0" fontId="8" fillId="0" borderId="42" xfId="0" applyFont="1" applyFill="1" applyBorder="1" applyAlignment="1">
      <alignment horizontal="center" vertical="center" wrapText="1"/>
    </xf>
    <xf numFmtId="0" fontId="8" fillId="0" borderId="34" xfId="0" applyFont="1" applyBorder="1" applyAlignment="1">
      <alignment horizontal="center" vertical="center"/>
    </xf>
    <xf numFmtId="0" fontId="8" fillId="0" borderId="21"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37"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2" fillId="0" borderId="46" xfId="0" applyFont="1" applyBorder="1" applyAlignment="1">
      <alignment horizontal="center" vertical="center" textRotation="255"/>
    </xf>
    <xf numFmtId="0" fontId="2" fillId="33" borderId="11" xfId="0" applyFont="1" applyFill="1" applyBorder="1" applyAlignment="1">
      <alignment horizontal="center" vertical="center" wrapText="1"/>
    </xf>
    <xf numFmtId="0" fontId="2" fillId="0" borderId="12" xfId="0" applyFont="1" applyBorder="1" applyAlignment="1">
      <alignment horizontal="center" vertical="center" wrapText="1"/>
    </xf>
    <xf numFmtId="0" fontId="2" fillId="0" borderId="47" xfId="0" applyFont="1" applyBorder="1" applyAlignment="1">
      <alignment horizontal="center" vertical="center" textRotation="255"/>
    </xf>
    <xf numFmtId="0" fontId="2" fillId="0" borderId="48" xfId="0" applyFont="1" applyBorder="1" applyAlignment="1">
      <alignment horizontal="center" vertical="center" wrapText="1"/>
    </xf>
    <xf numFmtId="179" fontId="2" fillId="33" borderId="18" xfId="0" applyNumberFormat="1" applyFont="1" applyFill="1" applyBorder="1" applyAlignment="1">
      <alignment horizontal="right" vertical="center" wrapText="1"/>
    </xf>
    <xf numFmtId="179" fontId="2" fillId="0" borderId="38" xfId="0" applyNumberFormat="1" applyFont="1" applyBorder="1" applyAlignment="1">
      <alignment horizontal="right" vertical="center" wrapText="1"/>
    </xf>
    <xf numFmtId="0" fontId="10" fillId="0" borderId="0" xfId="0" applyFont="1" applyBorder="1" applyAlignment="1">
      <alignment vertical="top"/>
    </xf>
    <xf numFmtId="181" fontId="2" fillId="33" borderId="18" xfId="0" applyNumberFormat="1" applyFont="1" applyFill="1" applyBorder="1" applyAlignment="1">
      <alignment horizontal="right" vertical="center" wrapText="1"/>
    </xf>
    <xf numFmtId="0" fontId="6" fillId="0" borderId="49" xfId="0" applyFont="1" applyFill="1" applyBorder="1" applyAlignment="1">
      <alignment vertical="center" wrapText="1"/>
    </xf>
    <xf numFmtId="0" fontId="6" fillId="0" borderId="50" xfId="0" applyFont="1" applyFill="1" applyBorder="1" applyAlignment="1">
      <alignment vertical="center" wrapText="1"/>
    </xf>
    <xf numFmtId="0" fontId="2" fillId="0" borderId="14" xfId="0" applyFont="1" applyFill="1" applyBorder="1" applyAlignment="1">
      <alignment vertical="center" wrapText="1"/>
    </xf>
    <xf numFmtId="0" fontId="2" fillId="0" borderId="51" xfId="0" applyFont="1" applyFill="1" applyBorder="1" applyAlignment="1">
      <alignment vertical="center" wrapText="1"/>
    </xf>
    <xf numFmtId="0" fontId="2" fillId="0" borderId="52" xfId="0" applyFont="1" applyFill="1" applyBorder="1" applyAlignment="1">
      <alignment horizontal="center" vertical="center" wrapText="1"/>
    </xf>
    <xf numFmtId="0" fontId="2" fillId="0" borderId="53" xfId="0" applyFont="1" applyFill="1" applyBorder="1" applyAlignment="1">
      <alignment horizontal="center" vertical="center" wrapText="1"/>
    </xf>
    <xf numFmtId="0" fontId="2" fillId="0" borderId="54" xfId="0" applyFont="1" applyFill="1" applyBorder="1" applyAlignment="1">
      <alignment horizontal="center" vertical="center" wrapText="1"/>
    </xf>
    <xf numFmtId="0" fontId="2" fillId="0" borderId="55" xfId="0" applyFont="1" applyFill="1" applyBorder="1" applyAlignment="1">
      <alignment horizontal="center" vertical="center" wrapText="1"/>
    </xf>
    <xf numFmtId="0" fontId="2" fillId="0" borderId="21" xfId="0" applyFont="1" applyBorder="1" applyAlignment="1">
      <alignment vertical="center" wrapText="1"/>
    </xf>
    <xf numFmtId="0" fontId="2" fillId="0" borderId="15" xfId="0" applyFont="1" applyBorder="1" applyAlignment="1">
      <alignment vertical="center" wrapText="1"/>
    </xf>
    <xf numFmtId="0" fontId="2" fillId="0" borderId="18" xfId="0" applyFont="1" applyBorder="1" applyAlignment="1">
      <alignment vertical="center" wrapText="1"/>
    </xf>
    <xf numFmtId="0" fontId="2" fillId="0" borderId="11" xfId="0" applyFont="1" applyBorder="1" applyAlignment="1">
      <alignment vertical="center" wrapText="1"/>
    </xf>
    <xf numFmtId="0" fontId="2" fillId="0" borderId="56" xfId="0" applyFont="1" applyFill="1" applyBorder="1" applyAlignment="1">
      <alignment horizontal="center" vertical="center" wrapText="1"/>
    </xf>
    <xf numFmtId="0" fontId="7" fillId="0" borderId="0" xfId="0" applyFont="1" applyAlignment="1">
      <alignment horizontal="center" vertical="center"/>
    </xf>
    <xf numFmtId="0" fontId="2" fillId="0" borderId="18" xfId="0" applyFont="1" applyBorder="1" applyAlignment="1">
      <alignment horizontal="left" vertical="center" wrapText="1"/>
    </xf>
    <xf numFmtId="0" fontId="2" fillId="0" borderId="11" xfId="0" applyFont="1" applyBorder="1" applyAlignment="1">
      <alignment horizontal="left" vertical="center" wrapText="1"/>
    </xf>
    <xf numFmtId="0" fontId="2" fillId="0" borderId="12" xfId="0" applyFont="1" applyBorder="1" applyAlignment="1">
      <alignment horizontal="left" vertical="center" wrapText="1"/>
    </xf>
    <xf numFmtId="0" fontId="2" fillId="0" borderId="21" xfId="0" applyFont="1" applyBorder="1" applyAlignment="1">
      <alignment horizontal="center" vertical="center"/>
    </xf>
    <xf numFmtId="0" fontId="2" fillId="0" borderId="15" xfId="0" applyFont="1" applyBorder="1" applyAlignment="1">
      <alignment horizontal="center" vertical="center"/>
    </xf>
    <xf numFmtId="0" fontId="2" fillId="0" borderId="26" xfId="0" applyFont="1" applyBorder="1" applyAlignment="1">
      <alignment horizontal="center" vertical="center"/>
    </xf>
    <xf numFmtId="0" fontId="2" fillId="0" borderId="0" xfId="0" applyFont="1" applyBorder="1" applyAlignment="1">
      <alignment horizontal="center" vertical="center"/>
    </xf>
    <xf numFmtId="0" fontId="2" fillId="0" borderId="23" xfId="0" applyFont="1" applyBorder="1" applyAlignment="1">
      <alignment horizontal="center" vertical="center"/>
    </xf>
    <xf numFmtId="0" fontId="2" fillId="0" borderId="17" xfId="0" applyFont="1" applyBorder="1" applyAlignment="1">
      <alignment horizontal="center" vertical="center"/>
    </xf>
    <xf numFmtId="0" fontId="2" fillId="0" borderId="57" xfId="0" applyFont="1" applyBorder="1" applyAlignment="1">
      <alignment horizontal="center" vertical="center"/>
    </xf>
    <xf numFmtId="0" fontId="2" fillId="0" borderId="14" xfId="0" applyFont="1" applyBorder="1" applyAlignment="1">
      <alignment horizontal="center" vertical="center"/>
    </xf>
    <xf numFmtId="0" fontId="2" fillId="0" borderId="52" xfId="0" applyFont="1" applyBorder="1" applyAlignment="1">
      <alignment horizontal="center" vertical="center"/>
    </xf>
    <xf numFmtId="0" fontId="2" fillId="0" borderId="53" xfId="0" applyFont="1" applyBorder="1" applyAlignment="1">
      <alignment horizontal="center" vertical="center"/>
    </xf>
    <xf numFmtId="0" fontId="2" fillId="0" borderId="54" xfId="0" applyFont="1" applyBorder="1" applyAlignment="1">
      <alignment horizontal="center" vertical="center"/>
    </xf>
    <xf numFmtId="0" fontId="2" fillId="0" borderId="55" xfId="0" applyFont="1" applyBorder="1" applyAlignment="1">
      <alignment horizontal="center" vertical="center"/>
    </xf>
    <xf numFmtId="0" fontId="2" fillId="0" borderId="58" xfId="0" applyFont="1" applyFill="1" applyBorder="1" applyAlignment="1">
      <alignment vertical="center" wrapText="1"/>
    </xf>
    <xf numFmtId="0" fontId="2" fillId="0" borderId="45" xfId="0" applyFont="1" applyFill="1" applyBorder="1" applyAlignment="1">
      <alignment vertical="center" wrapText="1"/>
    </xf>
    <xf numFmtId="0" fontId="2" fillId="0" borderId="10" xfId="0" applyFont="1" applyBorder="1" applyAlignment="1">
      <alignment horizontal="center" vertical="center" textRotation="255"/>
    </xf>
    <xf numFmtId="0" fontId="2" fillId="0" borderId="13" xfId="0" applyFont="1" applyBorder="1" applyAlignment="1">
      <alignment horizontal="center" vertical="center" textRotation="255"/>
    </xf>
    <xf numFmtId="0" fontId="2" fillId="0" borderId="46" xfId="0" applyFont="1" applyBorder="1" applyAlignment="1">
      <alignment horizontal="center" vertical="center" textRotation="255"/>
    </xf>
    <xf numFmtId="0" fontId="2" fillId="0" borderId="59" xfId="0" applyFont="1" applyBorder="1" applyAlignment="1">
      <alignment vertical="center"/>
    </xf>
    <xf numFmtId="0" fontId="2" fillId="0" borderId="21" xfId="0" applyFont="1" applyBorder="1" applyAlignment="1">
      <alignment horizontal="left" vertical="center"/>
    </xf>
    <xf numFmtId="0" fontId="2" fillId="0" borderId="19" xfId="0" applyFont="1" applyBorder="1" applyAlignment="1">
      <alignment horizontal="left" vertical="center"/>
    </xf>
    <xf numFmtId="0" fontId="2" fillId="0" borderId="60" xfId="0" applyFont="1" applyFill="1" applyBorder="1" applyAlignment="1">
      <alignment horizontal="center" vertical="center" wrapText="1"/>
    </xf>
    <xf numFmtId="0" fontId="2" fillId="0" borderId="18" xfId="0" applyFont="1" applyBorder="1" applyAlignment="1">
      <alignment horizontal="center" vertical="center"/>
    </xf>
    <xf numFmtId="0" fontId="2" fillId="0" borderId="11" xfId="0" applyFont="1" applyBorder="1" applyAlignment="1">
      <alignment horizontal="center" vertical="center"/>
    </xf>
    <xf numFmtId="0" fontId="2" fillId="0" borderId="59" xfId="0" applyFont="1" applyBorder="1" applyAlignment="1">
      <alignment horizontal="center" vertical="center"/>
    </xf>
    <xf numFmtId="0" fontId="2" fillId="33" borderId="61" xfId="0" applyFont="1" applyFill="1" applyBorder="1" applyAlignment="1">
      <alignment horizontal="center" vertical="center"/>
    </xf>
    <xf numFmtId="0" fontId="2" fillId="33" borderId="62" xfId="0" applyFont="1" applyFill="1" applyBorder="1" applyAlignment="1">
      <alignment horizontal="center" vertical="center"/>
    </xf>
    <xf numFmtId="0" fontId="2" fillId="33" borderId="63" xfId="0" applyFont="1" applyFill="1" applyBorder="1" applyAlignment="1">
      <alignment horizontal="center" vertical="center"/>
    </xf>
    <xf numFmtId="0" fontId="2" fillId="33" borderId="64" xfId="0" applyFont="1" applyFill="1" applyBorder="1" applyAlignment="1">
      <alignment horizontal="center" vertical="center"/>
    </xf>
    <xf numFmtId="0" fontId="2" fillId="33" borderId="65" xfId="0" applyFont="1" applyFill="1" applyBorder="1" applyAlignment="1">
      <alignment horizontal="center" vertical="center"/>
    </xf>
    <xf numFmtId="0" fontId="2" fillId="33" borderId="66" xfId="0" applyFont="1" applyFill="1" applyBorder="1" applyAlignment="1">
      <alignment horizontal="center" vertical="center"/>
    </xf>
    <xf numFmtId="0" fontId="2" fillId="0" borderId="39" xfId="0" applyFont="1" applyBorder="1" applyAlignment="1">
      <alignment horizontal="center" vertical="center" wrapText="1"/>
    </xf>
    <xf numFmtId="0" fontId="2" fillId="0" borderId="19" xfId="0" applyFont="1" applyBorder="1" applyAlignment="1">
      <alignment horizontal="center" vertical="center"/>
    </xf>
    <xf numFmtId="0" fontId="2" fillId="0" borderId="41" xfId="0" applyFont="1" applyBorder="1" applyAlignment="1">
      <alignment horizontal="center" vertical="center"/>
    </xf>
    <xf numFmtId="0" fontId="2" fillId="0" borderId="10"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6" xfId="0" applyFont="1" applyBorder="1" applyAlignment="1">
      <alignment horizontal="center" vertical="center" wrapText="1"/>
    </xf>
    <xf numFmtId="0" fontId="2" fillId="0" borderId="15" xfId="0" applyFont="1" applyBorder="1" applyAlignment="1">
      <alignment horizontal="left" vertical="center"/>
    </xf>
    <xf numFmtId="0" fontId="2" fillId="0" borderId="27" xfId="0" applyFont="1" applyBorder="1" applyAlignment="1">
      <alignment horizontal="center" vertical="center"/>
    </xf>
    <xf numFmtId="0" fontId="2" fillId="0" borderId="67" xfId="0" applyFont="1" applyBorder="1" applyAlignment="1">
      <alignment horizontal="center" vertical="center"/>
    </xf>
    <xf numFmtId="0" fontId="2" fillId="0" borderId="68" xfId="0" applyFont="1" applyBorder="1" applyAlignment="1">
      <alignment horizontal="center" vertical="center"/>
    </xf>
    <xf numFmtId="0" fontId="2" fillId="0" borderId="69" xfId="0" applyFont="1" applyBorder="1" applyAlignment="1">
      <alignment horizontal="center" vertical="center"/>
    </xf>
    <xf numFmtId="0" fontId="2" fillId="0" borderId="70" xfId="0" applyFont="1" applyBorder="1" applyAlignment="1">
      <alignment horizontal="center" vertical="center"/>
    </xf>
    <xf numFmtId="0" fontId="2" fillId="0" borderId="71" xfId="0" applyFont="1" applyBorder="1" applyAlignment="1">
      <alignment horizontal="center" vertical="center"/>
    </xf>
    <xf numFmtId="0" fontId="2" fillId="0" borderId="72" xfId="0" applyFont="1" applyBorder="1" applyAlignment="1">
      <alignment horizontal="center" vertical="center"/>
    </xf>
    <xf numFmtId="0" fontId="4" fillId="0" borderId="21" xfId="0" applyFont="1" applyBorder="1" applyAlignment="1">
      <alignment horizontal="center" vertical="center" wrapText="1"/>
    </xf>
    <xf numFmtId="0" fontId="4" fillId="0" borderId="19" xfId="0" applyFont="1" applyBorder="1" applyAlignment="1">
      <alignment horizontal="center" vertical="center" wrapText="1"/>
    </xf>
    <xf numFmtId="0" fontId="2" fillId="0" borderId="26"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14" xfId="0" applyFont="1" applyBorder="1" applyAlignment="1">
      <alignment horizontal="center" vertical="center" wrapText="1"/>
    </xf>
    <xf numFmtId="0" fontId="4" fillId="0" borderId="18" xfId="0" applyFont="1" applyBorder="1" applyAlignment="1">
      <alignment horizontal="center" vertical="center"/>
    </xf>
    <xf numFmtId="0" fontId="4" fillId="0" borderId="11" xfId="0" applyFont="1" applyBorder="1" applyAlignment="1">
      <alignment horizontal="center" vertical="center"/>
    </xf>
    <xf numFmtId="0" fontId="4" fillId="0" borderId="12" xfId="0" applyFont="1" applyBorder="1" applyAlignment="1">
      <alignment horizontal="center" vertical="center"/>
    </xf>
    <xf numFmtId="0" fontId="2" fillId="33" borderId="21" xfId="0" applyFont="1" applyFill="1" applyBorder="1" applyAlignment="1">
      <alignment horizontal="center" vertical="center"/>
    </xf>
    <xf numFmtId="0" fontId="2" fillId="33" borderId="15" xfId="0" applyFont="1" applyFill="1" applyBorder="1" applyAlignment="1">
      <alignment horizontal="center" vertical="center"/>
    </xf>
    <xf numFmtId="0" fontId="2" fillId="33" borderId="23" xfId="0" applyFont="1" applyFill="1" applyBorder="1" applyAlignment="1">
      <alignment horizontal="center" vertical="center"/>
    </xf>
    <xf numFmtId="0" fontId="2" fillId="33" borderId="17" xfId="0" applyFont="1" applyFill="1" applyBorder="1" applyAlignment="1">
      <alignment horizontal="center" vertical="center"/>
    </xf>
    <xf numFmtId="0" fontId="2" fillId="0" borderId="12" xfId="0" applyFont="1" applyBorder="1" applyAlignment="1">
      <alignment horizontal="center" vertical="center"/>
    </xf>
    <xf numFmtId="0" fontId="3" fillId="0" borderId="73" xfId="0" applyFont="1" applyBorder="1" applyAlignment="1">
      <alignment horizontal="left" vertical="top" wrapText="1"/>
    </xf>
    <xf numFmtId="0" fontId="3" fillId="0" borderId="74" xfId="0" applyFont="1" applyBorder="1" applyAlignment="1">
      <alignment horizontal="left" vertical="top" wrapText="1"/>
    </xf>
    <xf numFmtId="0" fontId="3" fillId="0" borderId="75" xfId="0" applyFont="1" applyBorder="1" applyAlignment="1">
      <alignment horizontal="left" vertical="top" wrapText="1"/>
    </xf>
    <xf numFmtId="0" fontId="3" fillId="0" borderId="76" xfId="0" applyFont="1" applyBorder="1" applyAlignment="1">
      <alignment horizontal="left" vertical="top" wrapText="1"/>
    </xf>
    <xf numFmtId="0" fontId="3" fillId="0" borderId="0" xfId="0" applyFont="1" applyBorder="1" applyAlignment="1">
      <alignment horizontal="left" vertical="top" wrapText="1"/>
    </xf>
    <xf numFmtId="0" fontId="3" fillId="0" borderId="77" xfId="0" applyFont="1" applyBorder="1" applyAlignment="1">
      <alignment horizontal="left" vertical="top" wrapText="1"/>
    </xf>
    <xf numFmtId="0" fontId="3" fillId="0" borderId="78" xfId="0" applyFont="1" applyBorder="1" applyAlignment="1">
      <alignment horizontal="left" vertical="top" wrapText="1"/>
    </xf>
    <xf numFmtId="0" fontId="3" fillId="0" borderId="79" xfId="0" applyFont="1" applyBorder="1" applyAlignment="1">
      <alignment horizontal="left" vertical="top" wrapText="1"/>
    </xf>
    <xf numFmtId="0" fontId="3" fillId="0" borderId="80" xfId="0" applyFont="1" applyBorder="1" applyAlignment="1">
      <alignment horizontal="left" vertical="top" wrapText="1"/>
    </xf>
    <xf numFmtId="0" fontId="9" fillId="0" borderId="57" xfId="0" applyFont="1" applyBorder="1" applyAlignment="1">
      <alignment horizontal="center" vertical="center" wrapText="1"/>
    </xf>
    <xf numFmtId="0" fontId="9" fillId="0" borderId="57" xfId="0" applyFont="1" applyBorder="1" applyAlignment="1">
      <alignment horizontal="center" vertical="center"/>
    </xf>
    <xf numFmtId="0" fontId="8" fillId="0" borderId="57" xfId="0" applyFont="1" applyBorder="1" applyAlignment="1">
      <alignment horizontal="center" vertical="center"/>
    </xf>
    <xf numFmtId="0" fontId="8" fillId="0" borderId="26" xfId="0" applyFont="1" applyBorder="1" applyAlignment="1">
      <alignment horizontal="left" vertical="center" wrapText="1"/>
    </xf>
    <xf numFmtId="0" fontId="8" fillId="0" borderId="0" xfId="0" applyFont="1" applyBorder="1" applyAlignment="1">
      <alignment horizontal="left" vertical="center"/>
    </xf>
    <xf numFmtId="0" fontId="8" fillId="0" borderId="27" xfId="0" applyFont="1" applyBorder="1" applyAlignment="1">
      <alignment horizontal="left" vertical="center"/>
    </xf>
    <xf numFmtId="0" fontId="8" fillId="0" borderId="23" xfId="0" applyFont="1" applyBorder="1" applyAlignment="1">
      <alignment horizontal="left" vertical="center"/>
    </xf>
    <xf numFmtId="0" fontId="8" fillId="0" borderId="17" xfId="0" applyFont="1" applyBorder="1" applyAlignment="1">
      <alignment horizontal="left" vertical="center"/>
    </xf>
    <xf numFmtId="0" fontId="8" fillId="0" borderId="14" xfId="0" applyFont="1" applyBorder="1" applyAlignment="1">
      <alignment horizontal="left" vertical="center"/>
    </xf>
    <xf numFmtId="0" fontId="8" fillId="0" borderId="18" xfId="0" applyFont="1" applyBorder="1" applyAlignment="1">
      <alignment horizontal="center" vertical="center"/>
    </xf>
    <xf numFmtId="0" fontId="8" fillId="0" borderId="11" xfId="0" applyFont="1" applyBorder="1" applyAlignment="1">
      <alignment horizontal="center" vertical="center"/>
    </xf>
    <xf numFmtId="0" fontId="9" fillId="0" borderId="18" xfId="0" applyFont="1" applyBorder="1" applyAlignment="1">
      <alignment horizontal="center" vertical="center" wrapText="1"/>
    </xf>
    <xf numFmtId="0" fontId="9" fillId="0" borderId="11" xfId="0" applyFont="1" applyBorder="1" applyAlignment="1">
      <alignment horizontal="center" vertical="center"/>
    </xf>
    <xf numFmtId="0" fontId="8" fillId="0" borderId="18" xfId="0" applyFont="1" applyBorder="1" applyAlignment="1">
      <alignment horizontal="center" vertical="center" wrapText="1"/>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9" fillId="0" borderId="23" xfId="0" applyFont="1" applyBorder="1" applyAlignment="1">
      <alignment horizontal="center" vertical="center"/>
    </xf>
    <xf numFmtId="0" fontId="9" fillId="0" borderId="14" xfId="0"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38100</xdr:colOff>
      <xdr:row>0</xdr:row>
      <xdr:rowOff>171450</xdr:rowOff>
    </xdr:from>
    <xdr:to>
      <xdr:col>18</xdr:col>
      <xdr:colOff>295275</xdr:colOff>
      <xdr:row>2</xdr:row>
      <xdr:rowOff>0</xdr:rowOff>
    </xdr:to>
    <xdr:sp>
      <xdr:nvSpPr>
        <xdr:cNvPr id="1" name="Text Box 1"/>
        <xdr:cNvSpPr txBox="1">
          <a:spLocks noChangeArrowheads="1"/>
        </xdr:cNvSpPr>
      </xdr:nvSpPr>
      <xdr:spPr>
        <a:xfrm>
          <a:off x="9039225" y="171450"/>
          <a:ext cx="2019300" cy="371475"/>
        </a:xfrm>
        <a:prstGeom prst="rect">
          <a:avLst/>
        </a:prstGeom>
        <a:solidFill>
          <a:srgbClr val="FFFFFF"/>
        </a:solidFill>
        <a:ln w="9525" cmpd="sng">
          <a:solidFill>
            <a:srgbClr val="FF0000"/>
          </a:solidFill>
          <a:headEnd type="none"/>
          <a:tailEnd type="none"/>
        </a:ln>
      </xdr:spPr>
      <xdr:txBody>
        <a:bodyPr vertOverflow="clip" wrap="square" lIns="36576" tIns="22860" rIns="36576" bIns="22860" anchor="ctr"/>
        <a:p>
          <a:pPr algn="ctr">
            <a:defRPr/>
          </a:pPr>
          <a:r>
            <a:rPr lang="en-US" cap="none" sz="1600" b="0" i="0" u="none" baseline="0">
              <a:solidFill>
                <a:srgbClr val="FF0000"/>
              </a:solidFill>
            </a:rPr>
            <a:t>記入例</a:t>
          </a:r>
        </a:p>
      </xdr:txBody>
    </xdr:sp>
    <xdr:clientData/>
  </xdr:twoCellAnchor>
  <xdr:twoCellAnchor>
    <xdr:from>
      <xdr:col>4</xdr:col>
      <xdr:colOff>466725</xdr:colOff>
      <xdr:row>17</xdr:row>
      <xdr:rowOff>428625</xdr:rowOff>
    </xdr:from>
    <xdr:to>
      <xdr:col>4</xdr:col>
      <xdr:colOff>2305050</xdr:colOff>
      <xdr:row>19</xdr:row>
      <xdr:rowOff>228600</xdr:rowOff>
    </xdr:to>
    <xdr:sp>
      <xdr:nvSpPr>
        <xdr:cNvPr id="2" name="AutoShape 5"/>
        <xdr:cNvSpPr>
          <a:spLocks/>
        </xdr:cNvSpPr>
      </xdr:nvSpPr>
      <xdr:spPr>
        <a:xfrm>
          <a:off x="1524000" y="6962775"/>
          <a:ext cx="1838325" cy="809625"/>
        </a:xfrm>
        <a:prstGeom prst="wedgeRectCallout">
          <a:avLst>
            <a:gd name="adj1" fmla="val 73833"/>
            <a:gd name="adj2" fmla="val 167648"/>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重度か否か、短時間か否かで計算が変わってきますので、注意してください。</a:t>
          </a:r>
        </a:p>
      </xdr:txBody>
    </xdr:sp>
    <xdr:clientData/>
  </xdr:twoCellAnchor>
  <xdr:twoCellAnchor>
    <xdr:from>
      <xdr:col>5</xdr:col>
      <xdr:colOff>47625</xdr:colOff>
      <xdr:row>12</xdr:row>
      <xdr:rowOff>76200</xdr:rowOff>
    </xdr:from>
    <xdr:to>
      <xdr:col>6</xdr:col>
      <xdr:colOff>9525</xdr:colOff>
      <xdr:row>12</xdr:row>
      <xdr:rowOff>438150</xdr:rowOff>
    </xdr:to>
    <xdr:sp>
      <xdr:nvSpPr>
        <xdr:cNvPr id="3" name="AutoShape 14"/>
        <xdr:cNvSpPr>
          <a:spLocks/>
        </xdr:cNvSpPr>
      </xdr:nvSpPr>
      <xdr:spPr>
        <a:xfrm>
          <a:off x="3714750" y="4086225"/>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76200</xdr:colOff>
      <xdr:row>8</xdr:row>
      <xdr:rowOff>9525</xdr:rowOff>
    </xdr:from>
    <xdr:to>
      <xdr:col>4</xdr:col>
      <xdr:colOff>1571625</xdr:colOff>
      <xdr:row>11</xdr:row>
      <xdr:rowOff>152400</xdr:rowOff>
    </xdr:to>
    <xdr:sp>
      <xdr:nvSpPr>
        <xdr:cNvPr id="4" name="AutoShape 2"/>
        <xdr:cNvSpPr>
          <a:spLocks/>
        </xdr:cNvSpPr>
      </xdr:nvSpPr>
      <xdr:spPr>
        <a:xfrm>
          <a:off x="790575" y="2314575"/>
          <a:ext cx="1838325" cy="1343025"/>
        </a:xfrm>
        <a:prstGeom prst="wedgeRectCallout">
          <a:avLst>
            <a:gd name="adj1" fmla="val 112194"/>
            <a:gd name="adj2" fmla="val 89166"/>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除外率は、障害者雇用促進法施行規則別表第</a:t>
          </a:r>
          <a:r>
            <a:rPr lang="en-US" cap="none" sz="1100" b="0" i="0" u="none" baseline="0">
              <a:solidFill>
                <a:srgbClr val="0000FF"/>
              </a:solidFill>
            </a:rPr>
            <a:t>4</a:t>
          </a:r>
          <a:r>
            <a:rPr lang="en-US" cap="none" sz="1100" b="0" i="0" u="none" baseline="0">
              <a:solidFill>
                <a:srgbClr val="0000FF"/>
              </a:solidFill>
            </a:rPr>
            <a:t>の除外率設定業種欄の業種に該当する場合のみ記入。率は法改正で引き下げられているので注意してください。</a:t>
          </a:r>
        </a:p>
      </xdr:txBody>
    </xdr:sp>
    <xdr:clientData/>
  </xdr:twoCellAnchor>
  <xdr:twoCellAnchor>
    <xdr:from>
      <xdr:col>7</xdr:col>
      <xdr:colOff>47625</xdr:colOff>
      <xdr:row>12</xdr:row>
      <xdr:rowOff>76200</xdr:rowOff>
    </xdr:from>
    <xdr:to>
      <xdr:col>8</xdr:col>
      <xdr:colOff>9525</xdr:colOff>
      <xdr:row>12</xdr:row>
      <xdr:rowOff>438150</xdr:rowOff>
    </xdr:to>
    <xdr:sp>
      <xdr:nvSpPr>
        <xdr:cNvPr id="5" name="AutoShape 15"/>
        <xdr:cNvSpPr>
          <a:spLocks/>
        </xdr:cNvSpPr>
      </xdr:nvSpPr>
      <xdr:spPr>
        <a:xfrm>
          <a:off x="4781550" y="4086225"/>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16</xdr:row>
      <xdr:rowOff>76200</xdr:rowOff>
    </xdr:from>
    <xdr:to>
      <xdr:col>6</xdr:col>
      <xdr:colOff>9525</xdr:colOff>
      <xdr:row>16</xdr:row>
      <xdr:rowOff>438150</xdr:rowOff>
    </xdr:to>
    <xdr:sp>
      <xdr:nvSpPr>
        <xdr:cNvPr id="6" name="AutoShape 16"/>
        <xdr:cNvSpPr>
          <a:spLocks/>
        </xdr:cNvSpPr>
      </xdr:nvSpPr>
      <xdr:spPr>
        <a:xfrm>
          <a:off x="3714750" y="6105525"/>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21</xdr:row>
      <xdr:rowOff>76200</xdr:rowOff>
    </xdr:from>
    <xdr:to>
      <xdr:col>6</xdr:col>
      <xdr:colOff>9525</xdr:colOff>
      <xdr:row>21</xdr:row>
      <xdr:rowOff>438150</xdr:rowOff>
    </xdr:to>
    <xdr:sp>
      <xdr:nvSpPr>
        <xdr:cNvPr id="7" name="AutoShape 17"/>
        <xdr:cNvSpPr>
          <a:spLocks/>
        </xdr:cNvSpPr>
      </xdr:nvSpPr>
      <xdr:spPr>
        <a:xfrm>
          <a:off x="3714750" y="8629650"/>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26</xdr:row>
      <xdr:rowOff>76200</xdr:rowOff>
    </xdr:from>
    <xdr:to>
      <xdr:col>6</xdr:col>
      <xdr:colOff>9525</xdr:colOff>
      <xdr:row>26</xdr:row>
      <xdr:rowOff>438150</xdr:rowOff>
    </xdr:to>
    <xdr:sp>
      <xdr:nvSpPr>
        <xdr:cNvPr id="8" name="AutoShape 18"/>
        <xdr:cNvSpPr>
          <a:spLocks/>
        </xdr:cNvSpPr>
      </xdr:nvSpPr>
      <xdr:spPr>
        <a:xfrm>
          <a:off x="3714750" y="11153775"/>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30</xdr:row>
      <xdr:rowOff>76200</xdr:rowOff>
    </xdr:from>
    <xdr:to>
      <xdr:col>6</xdr:col>
      <xdr:colOff>9525</xdr:colOff>
      <xdr:row>30</xdr:row>
      <xdr:rowOff>438150</xdr:rowOff>
    </xdr:to>
    <xdr:sp>
      <xdr:nvSpPr>
        <xdr:cNvPr id="9" name="AutoShape 19"/>
        <xdr:cNvSpPr>
          <a:spLocks/>
        </xdr:cNvSpPr>
      </xdr:nvSpPr>
      <xdr:spPr>
        <a:xfrm>
          <a:off x="3714750" y="13173075"/>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47625</xdr:colOff>
      <xdr:row>32</xdr:row>
      <xdr:rowOff>104775</xdr:rowOff>
    </xdr:from>
    <xdr:to>
      <xdr:col>6</xdr:col>
      <xdr:colOff>76200</xdr:colOff>
      <xdr:row>32</xdr:row>
      <xdr:rowOff>438150</xdr:rowOff>
    </xdr:to>
    <xdr:sp>
      <xdr:nvSpPr>
        <xdr:cNvPr id="10" name="AutoShape 20"/>
        <xdr:cNvSpPr>
          <a:spLocks/>
        </xdr:cNvSpPr>
      </xdr:nvSpPr>
      <xdr:spPr>
        <a:xfrm>
          <a:off x="3714750" y="14211300"/>
          <a:ext cx="723900" cy="33337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28575</xdr:colOff>
      <xdr:row>33</xdr:row>
      <xdr:rowOff>85725</xdr:rowOff>
    </xdr:from>
    <xdr:to>
      <xdr:col>6</xdr:col>
      <xdr:colOff>76200</xdr:colOff>
      <xdr:row>33</xdr:row>
      <xdr:rowOff>457200</xdr:rowOff>
    </xdr:to>
    <xdr:sp>
      <xdr:nvSpPr>
        <xdr:cNvPr id="11" name="AutoShape 24"/>
        <xdr:cNvSpPr>
          <a:spLocks/>
        </xdr:cNvSpPr>
      </xdr:nvSpPr>
      <xdr:spPr>
        <a:xfrm flipV="1">
          <a:off x="3695700" y="14697075"/>
          <a:ext cx="742950" cy="371475"/>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2343150</xdr:colOff>
      <xdr:row>10</xdr:row>
      <xdr:rowOff>152400</xdr:rowOff>
    </xdr:from>
    <xdr:to>
      <xdr:col>7</xdr:col>
      <xdr:colOff>504825</xdr:colOff>
      <xdr:row>11</xdr:row>
      <xdr:rowOff>133350</xdr:rowOff>
    </xdr:to>
    <xdr:sp>
      <xdr:nvSpPr>
        <xdr:cNvPr id="12" name="AutoShape 13"/>
        <xdr:cNvSpPr>
          <a:spLocks/>
        </xdr:cNvSpPr>
      </xdr:nvSpPr>
      <xdr:spPr>
        <a:xfrm>
          <a:off x="3400425" y="3152775"/>
          <a:ext cx="1838325" cy="485775"/>
        </a:xfrm>
        <a:prstGeom prst="wedgeRectCallout">
          <a:avLst>
            <a:gd name="adj1" fmla="val 45120"/>
            <a:gd name="adj2" fmla="val 150000"/>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県内事業所のみの合計を記入してください。</a:t>
          </a:r>
        </a:p>
      </xdr:txBody>
    </xdr:sp>
    <xdr:clientData/>
  </xdr:twoCellAnchor>
  <xdr:twoCellAnchor>
    <xdr:from>
      <xdr:col>3</xdr:col>
      <xdr:colOff>133350</xdr:colOff>
      <xdr:row>14</xdr:row>
      <xdr:rowOff>171450</xdr:rowOff>
    </xdr:from>
    <xdr:to>
      <xdr:col>4</xdr:col>
      <xdr:colOff>1962150</xdr:colOff>
      <xdr:row>16</xdr:row>
      <xdr:rowOff>428625</xdr:rowOff>
    </xdr:to>
    <xdr:sp>
      <xdr:nvSpPr>
        <xdr:cNvPr id="13" name="AutoShape 3"/>
        <xdr:cNvSpPr>
          <a:spLocks/>
        </xdr:cNvSpPr>
      </xdr:nvSpPr>
      <xdr:spPr>
        <a:xfrm>
          <a:off x="847725" y="5191125"/>
          <a:ext cx="2171700" cy="1266825"/>
        </a:xfrm>
        <a:prstGeom prst="wedgeRectCallout">
          <a:avLst>
            <a:gd name="adj1" fmla="val 87111"/>
            <a:gd name="adj2" fmla="val 46458"/>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⑦</a:t>
          </a:r>
          <a:r>
            <a:rPr lang="en-US" cap="none" sz="1100" b="0" i="0" u="none" baseline="0">
              <a:solidFill>
                <a:srgbClr val="0000FF"/>
              </a:solidFill>
            </a:rPr>
            <a:t>(</a:t>
          </a:r>
          <a:r>
            <a:rPr lang="en-US" cap="none" sz="1100" b="0" i="0" u="none" baseline="0">
              <a:solidFill>
                <a:srgbClr val="0000FF"/>
              </a:solidFill>
            </a:rPr>
            <a:t>ウ</a:t>
          </a:r>
          <a:r>
            <a:rPr lang="en-US" cap="none" sz="1100" b="0" i="0" u="none" baseline="0">
              <a:solidFill>
                <a:srgbClr val="0000FF"/>
              </a:solidFill>
            </a:rPr>
            <a:t>)</a:t>
          </a:r>
          <a:r>
            <a:rPr lang="en-US" cap="none" sz="1100" b="0" i="0" u="none" baseline="0">
              <a:solidFill>
                <a:srgbClr val="0000FF"/>
              </a:solidFill>
            </a:rPr>
            <a:t>に除外率</a:t>
          </a:r>
          <a:r>
            <a:rPr lang="en-US" cap="none" sz="1100" b="0" i="0" u="none" baseline="0">
              <a:solidFill>
                <a:srgbClr val="0000FF"/>
              </a:solidFill>
            </a:rPr>
            <a:t>20%</a:t>
          </a:r>
          <a:r>
            <a:rPr lang="en-US" cap="none" sz="1100" b="0" i="0" u="none" baseline="0">
              <a:solidFill>
                <a:srgbClr val="0000FF"/>
              </a:solidFill>
            </a:rPr>
            <a:t>を掛け</a:t>
          </a:r>
          <a:r>
            <a:rPr lang="en-US" cap="none" sz="1100" b="0" i="0" u="none" baseline="0">
              <a:solidFill>
                <a:srgbClr val="0000FF"/>
              </a:solidFill>
            </a:rPr>
            <a:t>(1</a:t>
          </a:r>
          <a:r>
            <a:rPr lang="en-US" cap="none" sz="1100" b="0" i="0" u="none" baseline="0">
              <a:solidFill>
                <a:srgbClr val="0000FF"/>
              </a:solidFill>
            </a:rPr>
            <a:t>人未満切捨</a:t>
          </a:r>
          <a:r>
            <a:rPr lang="en-US" cap="none" sz="1100" b="0" i="0" u="none" baseline="0">
              <a:solidFill>
                <a:srgbClr val="0000FF"/>
              </a:solidFill>
            </a:rPr>
            <a:t>)</a:t>
          </a:r>
          <a:r>
            <a:rPr lang="en-US" cap="none" sz="1100" b="0" i="0" u="none" baseline="0">
              <a:solidFill>
                <a:srgbClr val="0000FF"/>
              </a:solidFill>
            </a:rPr>
            <a:t>、その数を⑦</a:t>
          </a:r>
          <a:r>
            <a:rPr lang="en-US" cap="none" sz="1100" b="0" i="0" u="none" baseline="0">
              <a:solidFill>
                <a:srgbClr val="0000FF"/>
              </a:solidFill>
            </a:rPr>
            <a:t>(</a:t>
          </a:r>
          <a:r>
            <a:rPr lang="en-US" cap="none" sz="1100" b="0" i="0" u="none" baseline="0">
              <a:solidFill>
                <a:srgbClr val="0000FF"/>
              </a:solidFill>
            </a:rPr>
            <a:t>ウ</a:t>
          </a:r>
          <a:r>
            <a:rPr lang="en-US" cap="none" sz="1100" b="0" i="0" u="none" baseline="0">
              <a:solidFill>
                <a:srgbClr val="0000FF"/>
              </a:solidFill>
            </a:rPr>
            <a:t>)</a:t>
          </a:r>
          <a:r>
            <a:rPr lang="en-US" cap="none" sz="1100" b="0" i="0" u="none" baseline="0">
              <a:solidFill>
                <a:srgbClr val="0000FF"/>
              </a:solidFill>
            </a:rPr>
            <a:t>から引いてください。この例の場合、</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FF"/>
              </a:solidFill>
            </a:rPr>
            <a:t>83.5-(83.5</a:t>
          </a:r>
          <a:r>
            <a:rPr lang="en-US" cap="none" sz="1100" b="0" i="0" u="none" baseline="0">
              <a:solidFill>
                <a:srgbClr val="0000FF"/>
              </a:solidFill>
            </a:rPr>
            <a:t>×</a:t>
          </a:r>
          <a:r>
            <a:rPr lang="en-US" cap="none" sz="1100" b="0" i="0" u="none" baseline="0">
              <a:solidFill>
                <a:srgbClr val="0000FF"/>
              </a:solidFill>
            </a:rPr>
            <a:t>20% ※</a:t>
          </a:r>
          <a:r>
            <a:rPr lang="en-US" cap="none" sz="1100" b="0" i="0" u="none" baseline="0">
              <a:solidFill>
                <a:srgbClr val="0000FF"/>
              </a:solidFill>
            </a:rPr>
            <a:t>切捨</a:t>
          </a:r>
          <a:r>
            <a:rPr lang="en-US" cap="none" sz="1100" b="0" i="0" u="none" baseline="0">
              <a:solidFill>
                <a:srgbClr val="0000FF"/>
              </a:solidFill>
            </a:rPr>
            <a:t>)
</a:t>
          </a:r>
          <a:r>
            <a:rPr lang="en-US" cap="none" sz="1100" b="0" i="0" u="none" baseline="0">
              <a:solidFill>
                <a:srgbClr val="0000FF"/>
              </a:solidFill>
            </a:rPr>
            <a:t>　</a:t>
          </a:r>
          <a:r>
            <a:rPr lang="en-US" cap="none" sz="1100" b="0" i="0" u="none" baseline="0">
              <a:solidFill>
                <a:srgbClr val="0000FF"/>
              </a:solidFill>
            </a:rPr>
            <a:t>=83.5-16
</a:t>
          </a:r>
          <a:r>
            <a:rPr lang="en-US" cap="none" sz="1100" b="0" i="0" u="none" baseline="0">
              <a:solidFill>
                <a:srgbClr val="0000FF"/>
              </a:solidFill>
            </a:rPr>
            <a:t>  =67.5 </a:t>
          </a:r>
          <a:r>
            <a:rPr lang="en-US" cap="none" sz="1100" b="0" i="0" u="none" baseline="0">
              <a:solidFill>
                <a:srgbClr val="0000FF"/>
              </a:solidFill>
            </a:rPr>
            <a:t>となります。</a:t>
          </a:r>
        </a:p>
      </xdr:txBody>
    </xdr:sp>
    <xdr:clientData/>
  </xdr:twoCellAnchor>
  <xdr:twoCellAnchor>
    <xdr:from>
      <xdr:col>4</xdr:col>
      <xdr:colOff>533400</xdr:colOff>
      <xdr:row>26</xdr:row>
      <xdr:rowOff>228600</xdr:rowOff>
    </xdr:from>
    <xdr:to>
      <xdr:col>4</xdr:col>
      <xdr:colOff>2371725</xdr:colOff>
      <xdr:row>28</xdr:row>
      <xdr:rowOff>28575</xdr:rowOff>
    </xdr:to>
    <xdr:sp>
      <xdr:nvSpPr>
        <xdr:cNvPr id="14" name="AutoShape 12"/>
        <xdr:cNvSpPr>
          <a:spLocks/>
        </xdr:cNvSpPr>
      </xdr:nvSpPr>
      <xdr:spPr>
        <a:xfrm>
          <a:off x="1590675" y="11306175"/>
          <a:ext cx="1838325" cy="809625"/>
        </a:xfrm>
        <a:prstGeom prst="wedgeRectCallout">
          <a:avLst>
            <a:gd name="adj1" fmla="val 75000"/>
            <a:gd name="adj2" fmla="val 121231"/>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重度か否か、短時間か否かで計算が変わってきますので、注意してください。</a:t>
          </a:r>
        </a:p>
      </xdr:txBody>
    </xdr:sp>
    <xdr:clientData/>
  </xdr:twoCellAnchor>
  <xdr:twoCellAnchor>
    <xdr:from>
      <xdr:col>4</xdr:col>
      <xdr:colOff>514350</xdr:colOff>
      <xdr:row>23</xdr:row>
      <xdr:rowOff>304800</xdr:rowOff>
    </xdr:from>
    <xdr:to>
      <xdr:col>4</xdr:col>
      <xdr:colOff>2352675</xdr:colOff>
      <xdr:row>25</xdr:row>
      <xdr:rowOff>104775</xdr:rowOff>
    </xdr:to>
    <xdr:sp>
      <xdr:nvSpPr>
        <xdr:cNvPr id="15" name="AutoShape 11"/>
        <xdr:cNvSpPr>
          <a:spLocks/>
        </xdr:cNvSpPr>
      </xdr:nvSpPr>
      <xdr:spPr>
        <a:xfrm>
          <a:off x="1571625" y="9867900"/>
          <a:ext cx="1838325" cy="809625"/>
        </a:xfrm>
        <a:prstGeom prst="wedgeRectCallout">
          <a:avLst>
            <a:gd name="adj1" fmla="val 70731"/>
            <a:gd name="adj2" fmla="val 120833"/>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重度か否か、短時間か否かで計算が変わってきますので、注意してください。</a:t>
          </a:r>
        </a:p>
      </xdr:txBody>
    </xdr:sp>
    <xdr:clientData/>
  </xdr:twoCellAnchor>
  <xdr:twoCellAnchor>
    <xdr:from>
      <xdr:col>4</xdr:col>
      <xdr:colOff>142875</xdr:colOff>
      <xdr:row>29</xdr:row>
      <xdr:rowOff>428625</xdr:rowOff>
    </xdr:from>
    <xdr:to>
      <xdr:col>4</xdr:col>
      <xdr:colOff>1981200</xdr:colOff>
      <xdr:row>31</xdr:row>
      <xdr:rowOff>200025</xdr:rowOff>
    </xdr:to>
    <xdr:sp>
      <xdr:nvSpPr>
        <xdr:cNvPr id="16" name="AutoShape 6"/>
        <xdr:cNvSpPr>
          <a:spLocks/>
        </xdr:cNvSpPr>
      </xdr:nvSpPr>
      <xdr:spPr>
        <a:xfrm>
          <a:off x="1200150" y="13020675"/>
          <a:ext cx="1838325" cy="781050"/>
        </a:xfrm>
        <a:prstGeom prst="wedgeRectCallout">
          <a:avLst>
            <a:gd name="adj1" fmla="val 89898"/>
            <a:gd name="adj2" fmla="val 109092"/>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小数点の第</a:t>
          </a:r>
          <a:r>
            <a:rPr lang="en-US" cap="none" sz="1100" b="0" i="0" u="none" baseline="0">
              <a:solidFill>
                <a:srgbClr val="0000FF"/>
              </a:solidFill>
            </a:rPr>
            <a:t>3</a:t>
          </a:r>
          <a:r>
            <a:rPr lang="en-US" cap="none" sz="1100" b="0" i="0" u="none" baseline="0">
              <a:solidFill>
                <a:srgbClr val="0000FF"/>
              </a:solidFill>
            </a:rPr>
            <a:t>位以下を四捨五入し、小数点以下第</a:t>
          </a:r>
          <a:r>
            <a:rPr lang="en-US" cap="none" sz="1100" b="0" i="0" u="none" baseline="0">
              <a:solidFill>
                <a:srgbClr val="0000FF"/>
              </a:solidFill>
            </a:rPr>
            <a:t>2</a:t>
          </a:r>
          <a:r>
            <a:rPr lang="en-US" cap="none" sz="1100" b="0" i="0" u="none" baseline="0">
              <a:solidFill>
                <a:srgbClr val="0000FF"/>
              </a:solidFill>
            </a:rPr>
            <a:t>位まで記載してください。</a:t>
          </a:r>
        </a:p>
      </xdr:txBody>
    </xdr:sp>
    <xdr:clientData/>
  </xdr:twoCellAnchor>
  <xdr:twoCellAnchor>
    <xdr:from>
      <xdr:col>4</xdr:col>
      <xdr:colOff>190500</xdr:colOff>
      <xdr:row>32</xdr:row>
      <xdr:rowOff>123825</xdr:rowOff>
    </xdr:from>
    <xdr:to>
      <xdr:col>4</xdr:col>
      <xdr:colOff>2428875</xdr:colOff>
      <xdr:row>33</xdr:row>
      <xdr:rowOff>47625</xdr:rowOff>
    </xdr:to>
    <xdr:sp>
      <xdr:nvSpPr>
        <xdr:cNvPr id="17" name="AutoShape 9"/>
        <xdr:cNvSpPr>
          <a:spLocks/>
        </xdr:cNvSpPr>
      </xdr:nvSpPr>
      <xdr:spPr>
        <a:xfrm>
          <a:off x="1247775" y="14230350"/>
          <a:ext cx="2238375" cy="428625"/>
        </a:xfrm>
        <a:prstGeom prst="wedgeRectCallout">
          <a:avLst>
            <a:gd name="adj1" fmla="val 64902"/>
            <a:gd name="adj2" fmla="val 83833"/>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端数は切り捨ててください。</a:t>
          </a:r>
        </a:p>
      </xdr:txBody>
    </xdr:sp>
    <xdr:clientData/>
  </xdr:twoCellAnchor>
  <xdr:twoCellAnchor>
    <xdr:from>
      <xdr:col>5</xdr:col>
      <xdr:colOff>47625</xdr:colOff>
      <xdr:row>15</xdr:row>
      <xdr:rowOff>76200</xdr:rowOff>
    </xdr:from>
    <xdr:to>
      <xdr:col>6</xdr:col>
      <xdr:colOff>9525</xdr:colOff>
      <xdr:row>15</xdr:row>
      <xdr:rowOff>438150</xdr:rowOff>
    </xdr:to>
    <xdr:sp>
      <xdr:nvSpPr>
        <xdr:cNvPr id="18" name="AutoShape 25"/>
        <xdr:cNvSpPr>
          <a:spLocks/>
        </xdr:cNvSpPr>
      </xdr:nvSpPr>
      <xdr:spPr>
        <a:xfrm>
          <a:off x="3714750" y="5600700"/>
          <a:ext cx="657225" cy="361950"/>
        </a:xfrm>
        <a:prstGeom prst="roundRect">
          <a:avLst/>
        </a:prstGeom>
        <a:noFill/>
        <a:ln w="25400" cmpd="sng">
          <a:solidFill>
            <a:srgbClr val="0000FF"/>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676275</xdr:colOff>
      <xdr:row>12</xdr:row>
      <xdr:rowOff>342900</xdr:rowOff>
    </xdr:from>
    <xdr:to>
      <xdr:col>4</xdr:col>
      <xdr:colOff>2514600</xdr:colOff>
      <xdr:row>13</xdr:row>
      <xdr:rowOff>428625</xdr:rowOff>
    </xdr:to>
    <xdr:sp>
      <xdr:nvSpPr>
        <xdr:cNvPr id="19" name="AutoShape 4"/>
        <xdr:cNvSpPr>
          <a:spLocks/>
        </xdr:cNvSpPr>
      </xdr:nvSpPr>
      <xdr:spPr>
        <a:xfrm>
          <a:off x="1733550" y="4352925"/>
          <a:ext cx="1838325" cy="590550"/>
        </a:xfrm>
        <a:prstGeom prst="wedgeRectCallout">
          <a:avLst>
            <a:gd name="adj1" fmla="val 63472"/>
            <a:gd name="adj2" fmla="val 166129"/>
          </a:avLst>
        </a:prstGeom>
        <a:solidFill>
          <a:srgbClr val="FFFFFF"/>
        </a:solidFill>
        <a:ln w="9525" cmpd="sng">
          <a:solidFill>
            <a:srgbClr val="000080"/>
          </a:solidFill>
          <a:headEnd type="none"/>
          <a:tailEnd type="none"/>
        </a:ln>
      </xdr:spPr>
      <xdr:txBody>
        <a:bodyPr vertOverflow="clip" wrap="square" lIns="27432" tIns="18288" rIns="0" bIns="18288" anchor="ctr"/>
        <a:p>
          <a:pPr algn="l">
            <a:defRPr/>
          </a:pPr>
          <a:r>
            <a:rPr lang="en-US" cap="none" sz="1100" b="0" i="0" u="none" baseline="0">
              <a:solidFill>
                <a:srgbClr val="0000FF"/>
              </a:solidFill>
            </a:rPr>
            <a:t>短時間労働者は</a:t>
          </a:r>
          <a:r>
            <a:rPr lang="en-US" cap="none" sz="1100" b="0" i="0" u="none" baseline="0">
              <a:solidFill>
                <a:srgbClr val="0000FF"/>
              </a:solidFill>
            </a:rPr>
            <a:t>0.5</a:t>
          </a:r>
          <a:r>
            <a:rPr lang="en-US" cap="none" sz="1100" b="0" i="0" u="none" baseline="0">
              <a:solidFill>
                <a:srgbClr val="0000FF"/>
              </a:solidFill>
            </a:rPr>
            <a:t>を掛けてから足してください。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S38"/>
  <sheetViews>
    <sheetView showGridLines="0" view="pageBreakPreview" zoomScale="75" zoomScaleNormal="85" zoomScaleSheetLayoutView="75" zoomScalePageLayoutView="0" workbookViewId="0" topLeftCell="A16">
      <selection activeCell="Z13" sqref="Z13"/>
    </sheetView>
  </sheetViews>
  <sheetFormatPr defaultColWidth="9.00390625" defaultRowHeight="13.5"/>
  <cols>
    <col min="1" max="1" width="1.4921875" style="8" customWidth="1"/>
    <col min="2" max="2" width="4.00390625" style="8" customWidth="1"/>
    <col min="3" max="3" width="3.875" style="8" customWidth="1"/>
    <col min="4" max="4" width="4.50390625" style="8" customWidth="1"/>
    <col min="5" max="5" width="34.25390625" style="8" customWidth="1"/>
    <col min="6" max="6" width="9.125" style="8" customWidth="1"/>
    <col min="7" max="7" width="4.875" style="8" customWidth="1"/>
    <col min="8" max="8" width="9.125" style="8" customWidth="1"/>
    <col min="9" max="9" width="4.875" style="8" customWidth="1"/>
    <col min="10" max="10" width="9.125" style="8" customWidth="1"/>
    <col min="11" max="11" width="4.875" style="8" customWidth="1"/>
    <col min="12" max="12" width="9.125" style="8" customWidth="1"/>
    <col min="13" max="13" width="4.875" style="8" customWidth="1"/>
    <col min="14" max="14" width="9.125" style="8" customWidth="1"/>
    <col min="15" max="15" width="4.875" style="8" customWidth="1"/>
    <col min="16" max="16" width="9.125" style="8" customWidth="1"/>
    <col min="17" max="17" width="4.875" style="8" customWidth="1"/>
    <col min="18" max="18" width="9.125" style="8" customWidth="1"/>
    <col min="19" max="19" width="4.875" style="8" customWidth="1"/>
    <col min="20" max="20" width="1.4921875" style="8" customWidth="1"/>
    <col min="21" max="16384" width="9.00390625" style="8" customWidth="1"/>
  </cols>
  <sheetData>
    <row r="1" ht="20.25" customHeight="1">
      <c r="B1" s="7" t="s">
        <v>3</v>
      </c>
    </row>
    <row r="2" spans="2:19" ht="22.5" customHeight="1">
      <c r="B2" s="120" t="s">
        <v>4</v>
      </c>
      <c r="C2" s="120"/>
      <c r="D2" s="120"/>
      <c r="E2" s="120"/>
      <c r="F2" s="120"/>
      <c r="G2" s="120"/>
      <c r="H2" s="120"/>
      <c r="I2" s="120"/>
      <c r="J2" s="120"/>
      <c r="K2" s="120"/>
      <c r="L2" s="120"/>
      <c r="M2" s="120"/>
      <c r="N2" s="120"/>
      <c r="O2" s="120"/>
      <c r="P2" s="120"/>
      <c r="Q2" s="120"/>
      <c r="R2" s="120"/>
      <c r="S2" s="120"/>
    </row>
    <row r="3" spans="2:19" ht="13.5">
      <c r="B3" s="15"/>
      <c r="C3" s="15"/>
      <c r="D3" s="15"/>
      <c r="E3" s="15"/>
      <c r="F3" s="15"/>
      <c r="G3" s="15"/>
      <c r="H3" s="15"/>
      <c r="I3" s="15"/>
      <c r="J3" s="15"/>
      <c r="K3" s="15"/>
      <c r="L3" s="15"/>
      <c r="M3" s="15"/>
      <c r="N3" s="15"/>
      <c r="O3" s="15"/>
      <c r="P3" s="15"/>
      <c r="Q3" s="15"/>
      <c r="R3" s="15"/>
      <c r="S3" s="15"/>
    </row>
    <row r="4" spans="2:19" ht="26.25" customHeight="1">
      <c r="B4" s="138" t="s">
        <v>10</v>
      </c>
      <c r="C4" s="168" t="s">
        <v>38</v>
      </c>
      <c r="D4" s="169"/>
      <c r="E4" s="35" t="s">
        <v>33</v>
      </c>
      <c r="F4" s="14"/>
      <c r="G4" s="14"/>
      <c r="H4" s="14"/>
      <c r="I4" s="14"/>
      <c r="J4" s="157" t="s">
        <v>34</v>
      </c>
      <c r="K4" s="142" t="s">
        <v>35</v>
      </c>
      <c r="L4" s="160"/>
      <c r="M4" s="160"/>
      <c r="N4" s="160"/>
      <c r="O4" s="143"/>
      <c r="P4" s="142" t="s">
        <v>36</v>
      </c>
      <c r="Q4" s="143"/>
      <c r="R4" s="142" t="s">
        <v>37</v>
      </c>
      <c r="S4" s="143"/>
    </row>
    <row r="5" spans="2:19" ht="53.25" customHeight="1">
      <c r="B5" s="139"/>
      <c r="C5" s="170" t="s">
        <v>39</v>
      </c>
      <c r="D5" s="171"/>
      <c r="E5" s="126" t="s">
        <v>0</v>
      </c>
      <c r="F5" s="127"/>
      <c r="G5" s="127"/>
      <c r="H5" s="127"/>
      <c r="I5" s="161"/>
      <c r="J5" s="158"/>
      <c r="K5" s="126"/>
      <c r="L5" s="127"/>
      <c r="M5" s="127"/>
      <c r="N5" s="127"/>
      <c r="O5" s="161"/>
      <c r="P5" s="37"/>
      <c r="Q5" s="38"/>
      <c r="R5" s="37"/>
      <c r="S5" s="38"/>
    </row>
    <row r="6" spans="2:19" ht="16.5" customHeight="1">
      <c r="B6" s="140"/>
      <c r="C6" s="172"/>
      <c r="D6" s="173"/>
      <c r="E6" s="128"/>
      <c r="F6" s="129"/>
      <c r="G6" s="129"/>
      <c r="H6" s="129"/>
      <c r="I6" s="131"/>
      <c r="J6" s="159"/>
      <c r="K6" s="128" t="s">
        <v>40</v>
      </c>
      <c r="L6" s="129"/>
      <c r="M6" s="129"/>
      <c r="N6" s="129"/>
      <c r="O6" s="131"/>
      <c r="P6" s="128" t="s">
        <v>58</v>
      </c>
      <c r="Q6" s="131"/>
      <c r="R6" s="39"/>
      <c r="S6" s="40"/>
    </row>
    <row r="7" spans="2:19" ht="14.25" customHeight="1">
      <c r="B7" s="1"/>
      <c r="C7" s="124" t="s">
        <v>1</v>
      </c>
      <c r="D7" s="125"/>
      <c r="E7" s="125"/>
      <c r="F7" s="174" t="s">
        <v>133</v>
      </c>
      <c r="G7" s="175"/>
      <c r="H7" s="175"/>
      <c r="I7" s="175"/>
      <c r="J7" s="175"/>
      <c r="K7" s="175"/>
      <c r="L7" s="175"/>
      <c r="M7" s="175"/>
      <c r="N7" s="175"/>
      <c r="O7" s="175"/>
      <c r="P7" s="175"/>
      <c r="Q7" s="175"/>
      <c r="R7" s="175"/>
      <c r="S7" s="176"/>
    </row>
    <row r="8" spans="2:19" ht="15" customHeight="1">
      <c r="B8" s="4"/>
      <c r="C8" s="126"/>
      <c r="D8" s="127"/>
      <c r="E8" s="127"/>
      <c r="F8" s="177" t="s">
        <v>6</v>
      </c>
      <c r="G8" s="178"/>
      <c r="H8" s="154" t="s">
        <v>57</v>
      </c>
      <c r="I8" s="155"/>
      <c r="J8" s="147" t="s">
        <v>115</v>
      </c>
      <c r="K8" s="147"/>
      <c r="L8" s="147"/>
      <c r="M8" s="147"/>
      <c r="N8" s="147"/>
      <c r="O8" s="147"/>
      <c r="P8" s="147"/>
      <c r="Q8" s="147"/>
      <c r="R8" s="147"/>
      <c r="S8" s="147"/>
    </row>
    <row r="9" spans="2:19" ht="15" customHeight="1">
      <c r="B9" s="4"/>
      <c r="C9" s="128"/>
      <c r="D9" s="129"/>
      <c r="E9" s="129"/>
      <c r="F9" s="179"/>
      <c r="G9" s="180"/>
      <c r="H9" s="156"/>
      <c r="I9" s="131"/>
      <c r="J9" s="128" t="s">
        <v>30</v>
      </c>
      <c r="K9" s="129"/>
      <c r="L9" s="130" t="s">
        <v>31</v>
      </c>
      <c r="M9" s="130"/>
      <c r="N9" s="130" t="s">
        <v>7</v>
      </c>
      <c r="O9" s="130"/>
      <c r="P9" s="130" t="s">
        <v>8</v>
      </c>
      <c r="Q9" s="130"/>
      <c r="R9" s="181" t="s">
        <v>9</v>
      </c>
      <c r="S9" s="147"/>
    </row>
    <row r="10" spans="2:19" ht="39.75" customHeight="1">
      <c r="B10" s="139" t="s">
        <v>11</v>
      </c>
      <c r="C10" s="141" t="s">
        <v>59</v>
      </c>
      <c r="D10" s="141"/>
      <c r="E10" s="141"/>
      <c r="F10" s="148"/>
      <c r="G10" s="149"/>
      <c r="H10" s="162"/>
      <c r="I10" s="163"/>
      <c r="J10" s="145"/>
      <c r="K10" s="146"/>
      <c r="L10" s="130"/>
      <c r="M10" s="130"/>
      <c r="N10" s="130"/>
      <c r="O10" s="130"/>
      <c r="P10" s="130"/>
      <c r="Q10" s="130"/>
      <c r="R10" s="146"/>
      <c r="S10" s="181"/>
    </row>
    <row r="11" spans="2:19" ht="39.75" customHeight="1">
      <c r="B11" s="139"/>
      <c r="C11" s="141" t="s">
        <v>60</v>
      </c>
      <c r="D11" s="141"/>
      <c r="E11" s="141"/>
      <c r="F11" s="150"/>
      <c r="G11" s="151"/>
      <c r="H11" s="164"/>
      <c r="I11" s="165"/>
      <c r="J11" s="145"/>
      <c r="K11" s="146"/>
      <c r="L11" s="130"/>
      <c r="M11" s="130"/>
      <c r="N11" s="130"/>
      <c r="O11" s="130"/>
      <c r="P11" s="130"/>
      <c r="Q11" s="130"/>
      <c r="R11" s="146"/>
      <c r="S11" s="181"/>
    </row>
    <row r="12" spans="2:19" ht="39.75" customHeight="1">
      <c r="B12" s="139"/>
      <c r="C12" s="141" t="s">
        <v>61</v>
      </c>
      <c r="D12" s="141"/>
      <c r="E12" s="141"/>
      <c r="F12" s="152"/>
      <c r="G12" s="153"/>
      <c r="H12" s="166"/>
      <c r="I12" s="167"/>
      <c r="J12" s="145"/>
      <c r="K12" s="146"/>
      <c r="L12" s="130"/>
      <c r="M12" s="130"/>
      <c r="N12" s="130"/>
      <c r="O12" s="130"/>
      <c r="P12" s="130"/>
      <c r="Q12" s="130"/>
      <c r="R12" s="146"/>
      <c r="S12" s="181"/>
    </row>
    <row r="13" spans="2:19" ht="39.75" customHeight="1">
      <c r="B13" s="4"/>
      <c r="C13" s="141" t="s">
        <v>2</v>
      </c>
      <c r="D13" s="141"/>
      <c r="E13" s="141"/>
      <c r="F13" s="67"/>
      <c r="G13" s="68" t="s">
        <v>12</v>
      </c>
      <c r="H13" s="60"/>
      <c r="I13" s="3" t="s">
        <v>12</v>
      </c>
      <c r="J13" s="134"/>
      <c r="K13" s="135"/>
      <c r="L13" s="132"/>
      <c r="M13" s="135"/>
      <c r="N13" s="132"/>
      <c r="O13" s="135"/>
      <c r="P13" s="132"/>
      <c r="Q13" s="135"/>
      <c r="R13" s="132"/>
      <c r="S13" s="133"/>
    </row>
    <row r="14" spans="2:19" ht="39.75" customHeight="1">
      <c r="B14" s="4"/>
      <c r="C14" s="138" t="s">
        <v>32</v>
      </c>
      <c r="D14" s="25" t="s">
        <v>14</v>
      </c>
      <c r="E14" s="42" t="s">
        <v>54</v>
      </c>
      <c r="F14" s="67"/>
      <c r="G14" s="68" t="s">
        <v>13</v>
      </c>
      <c r="H14" s="60"/>
      <c r="I14" s="3" t="s">
        <v>13</v>
      </c>
      <c r="J14" s="16"/>
      <c r="K14" s="2" t="s">
        <v>13</v>
      </c>
      <c r="L14" s="55"/>
      <c r="M14" s="50" t="s">
        <v>13</v>
      </c>
      <c r="N14" s="55"/>
      <c r="O14" s="50" t="s">
        <v>13</v>
      </c>
      <c r="P14" s="55"/>
      <c r="Q14" s="50" t="s">
        <v>13</v>
      </c>
      <c r="R14" s="5"/>
      <c r="S14" s="3" t="s">
        <v>13</v>
      </c>
    </row>
    <row r="15" spans="2:19" ht="39.75" customHeight="1">
      <c r="B15" s="4"/>
      <c r="C15" s="139"/>
      <c r="D15" s="26" t="s">
        <v>15</v>
      </c>
      <c r="E15" s="41" t="s">
        <v>41</v>
      </c>
      <c r="F15" s="67"/>
      <c r="G15" s="68" t="s">
        <v>13</v>
      </c>
      <c r="H15" s="60"/>
      <c r="I15" s="3" t="s">
        <v>13</v>
      </c>
      <c r="J15" s="16"/>
      <c r="K15" s="2" t="s">
        <v>13</v>
      </c>
      <c r="L15" s="55"/>
      <c r="M15" s="50" t="s">
        <v>13</v>
      </c>
      <c r="N15" s="55"/>
      <c r="O15" s="50" t="s">
        <v>13</v>
      </c>
      <c r="P15" s="55"/>
      <c r="Q15" s="50" t="s">
        <v>13</v>
      </c>
      <c r="R15" s="5"/>
      <c r="S15" s="3" t="s">
        <v>13</v>
      </c>
    </row>
    <row r="16" spans="2:19" ht="39.75" customHeight="1">
      <c r="B16" s="4"/>
      <c r="C16" s="140"/>
      <c r="D16" s="25" t="s">
        <v>16</v>
      </c>
      <c r="E16" s="42" t="s">
        <v>55</v>
      </c>
      <c r="F16" s="67"/>
      <c r="G16" s="68" t="s">
        <v>13</v>
      </c>
      <c r="H16" s="60"/>
      <c r="I16" s="3" t="s">
        <v>13</v>
      </c>
      <c r="J16" s="16"/>
      <c r="K16" s="2" t="s">
        <v>13</v>
      </c>
      <c r="L16" s="55"/>
      <c r="M16" s="50" t="s">
        <v>13</v>
      </c>
      <c r="N16" s="55"/>
      <c r="O16" s="50" t="s">
        <v>13</v>
      </c>
      <c r="P16" s="55"/>
      <c r="Q16" s="50" t="s">
        <v>13</v>
      </c>
      <c r="R16" s="5"/>
      <c r="S16" s="3" t="s">
        <v>13</v>
      </c>
    </row>
    <row r="17" spans="2:19" ht="39.75" customHeight="1">
      <c r="B17" s="4"/>
      <c r="C17" s="121" t="s">
        <v>112</v>
      </c>
      <c r="D17" s="122"/>
      <c r="E17" s="123"/>
      <c r="F17" s="67">
        <f>IF(F16="","",F16-ROUNDDOWN(F16*F13/100,0))</f>
      </c>
      <c r="G17" s="68" t="s">
        <v>13</v>
      </c>
      <c r="H17" s="60">
        <f>IF(H16="","",H16-ROUNDDOWN(H16*H13/100,0))</f>
      </c>
      <c r="I17" s="3" t="s">
        <v>13</v>
      </c>
      <c r="J17" s="134"/>
      <c r="K17" s="135"/>
      <c r="L17" s="132"/>
      <c r="M17" s="135"/>
      <c r="N17" s="132"/>
      <c r="O17" s="135"/>
      <c r="P17" s="132"/>
      <c r="Q17" s="135"/>
      <c r="R17" s="132"/>
      <c r="S17" s="133"/>
    </row>
    <row r="18" spans="2:19" ht="39.75" customHeight="1">
      <c r="B18" s="4"/>
      <c r="C18" s="138" t="s">
        <v>5</v>
      </c>
      <c r="D18" s="27" t="s">
        <v>17</v>
      </c>
      <c r="E18" s="43" t="s">
        <v>42</v>
      </c>
      <c r="F18" s="69"/>
      <c r="G18" s="70" t="s">
        <v>13</v>
      </c>
      <c r="H18" s="61"/>
      <c r="I18" s="17" t="s">
        <v>13</v>
      </c>
      <c r="J18" s="19"/>
      <c r="K18" s="22" t="s">
        <v>13</v>
      </c>
      <c r="L18" s="56"/>
      <c r="M18" s="51" t="s">
        <v>13</v>
      </c>
      <c r="N18" s="56"/>
      <c r="O18" s="51" t="s">
        <v>13</v>
      </c>
      <c r="P18" s="56"/>
      <c r="Q18" s="51" t="s">
        <v>13</v>
      </c>
      <c r="R18" s="10"/>
      <c r="S18" s="17" t="s">
        <v>13</v>
      </c>
    </row>
    <row r="19" spans="2:19" ht="39.75" customHeight="1">
      <c r="B19" s="4"/>
      <c r="C19" s="139"/>
      <c r="D19" s="28" t="s">
        <v>18</v>
      </c>
      <c r="E19" s="44" t="s">
        <v>43</v>
      </c>
      <c r="F19" s="71"/>
      <c r="G19" s="72" t="s">
        <v>13</v>
      </c>
      <c r="H19" s="62"/>
      <c r="I19" s="18" t="s">
        <v>13</v>
      </c>
      <c r="J19" s="20"/>
      <c r="K19" s="23" t="s">
        <v>13</v>
      </c>
      <c r="L19" s="57"/>
      <c r="M19" s="52" t="s">
        <v>13</v>
      </c>
      <c r="N19" s="57"/>
      <c r="O19" s="52" t="s">
        <v>13</v>
      </c>
      <c r="P19" s="57"/>
      <c r="Q19" s="52" t="s">
        <v>13</v>
      </c>
      <c r="R19" s="11"/>
      <c r="S19" s="18" t="s">
        <v>13</v>
      </c>
    </row>
    <row r="20" spans="2:19" ht="39.75" customHeight="1">
      <c r="B20" s="4"/>
      <c r="C20" s="139"/>
      <c r="D20" s="28" t="s">
        <v>19</v>
      </c>
      <c r="E20" s="44" t="s">
        <v>44</v>
      </c>
      <c r="F20" s="71"/>
      <c r="G20" s="72" t="s">
        <v>13</v>
      </c>
      <c r="H20" s="62"/>
      <c r="I20" s="18" t="s">
        <v>13</v>
      </c>
      <c r="J20" s="20"/>
      <c r="K20" s="23" t="s">
        <v>13</v>
      </c>
      <c r="L20" s="57"/>
      <c r="M20" s="52" t="s">
        <v>13</v>
      </c>
      <c r="N20" s="57"/>
      <c r="O20" s="52" t="s">
        <v>13</v>
      </c>
      <c r="P20" s="57"/>
      <c r="Q20" s="52" t="s">
        <v>13</v>
      </c>
      <c r="R20" s="11"/>
      <c r="S20" s="18" t="s">
        <v>13</v>
      </c>
    </row>
    <row r="21" spans="2:19" ht="39.75" customHeight="1">
      <c r="B21" s="4"/>
      <c r="C21" s="139"/>
      <c r="D21" s="28" t="s">
        <v>20</v>
      </c>
      <c r="E21" s="44" t="s">
        <v>45</v>
      </c>
      <c r="F21" s="71"/>
      <c r="G21" s="72" t="s">
        <v>13</v>
      </c>
      <c r="H21" s="62"/>
      <c r="I21" s="18" t="s">
        <v>13</v>
      </c>
      <c r="J21" s="20"/>
      <c r="K21" s="23" t="s">
        <v>13</v>
      </c>
      <c r="L21" s="57"/>
      <c r="M21" s="52" t="s">
        <v>13</v>
      </c>
      <c r="N21" s="57"/>
      <c r="O21" s="52" t="s">
        <v>13</v>
      </c>
      <c r="P21" s="57"/>
      <c r="Q21" s="52" t="s">
        <v>13</v>
      </c>
      <c r="R21" s="11"/>
      <c r="S21" s="18" t="s">
        <v>13</v>
      </c>
    </row>
    <row r="22" spans="2:19" ht="39.75" customHeight="1">
      <c r="B22" s="4"/>
      <c r="C22" s="139"/>
      <c r="D22" s="29" t="s">
        <v>21</v>
      </c>
      <c r="E22" s="45" t="s">
        <v>53</v>
      </c>
      <c r="F22" s="73">
        <f>IF(AND(F18="",F19="",F20="",F21=""),"",F18*2+F19+F20+F21*0.5)</f>
      </c>
      <c r="G22" s="74" t="s">
        <v>13</v>
      </c>
      <c r="H22" s="63">
        <f>IF(AND(H18=0,H19=0,H20=0,H21=0),"",H18*2+H19+H20+H21*0.5)</f>
      </c>
      <c r="I22" s="9" t="s">
        <v>13</v>
      </c>
      <c r="J22" s="21">
        <f>IF(AND(J18=0,J19=0,J20=0,J21=0),"",J18*2+J19+J20+J21*0.5)</f>
      </c>
      <c r="K22" s="24" t="s">
        <v>13</v>
      </c>
      <c r="L22" s="58">
        <f>IF(AND(L18=0,L19=0,L20=0,L21=0),"",L18*2+L19+L20+L21*0.5)</f>
      </c>
      <c r="M22" s="53" t="s">
        <v>13</v>
      </c>
      <c r="N22" s="58">
        <f>IF(AND(N18=0,N19=0,N20=0,N21=0),"",N18*2+N19+N20+N21*0.5)</f>
      </c>
      <c r="O22" s="53" t="s">
        <v>13</v>
      </c>
      <c r="P22" s="58">
        <f>IF(AND(P18=0,P19=0,P20=0,P21=0),"",P18*2+P19+P20+P21*0.5)</f>
      </c>
      <c r="Q22" s="53" t="s">
        <v>13</v>
      </c>
      <c r="R22" s="12">
        <f>IF(AND(R18=0,R19=0,R20=0,R21=0),"",R18*2+R19+R20+R21*0.5)</f>
      </c>
      <c r="S22" s="9" t="s">
        <v>13</v>
      </c>
    </row>
    <row r="23" spans="2:19" ht="39.75" customHeight="1">
      <c r="B23" s="4"/>
      <c r="C23" s="139"/>
      <c r="D23" s="27" t="s">
        <v>22</v>
      </c>
      <c r="E23" s="43" t="s">
        <v>46</v>
      </c>
      <c r="F23" s="69"/>
      <c r="G23" s="70" t="s">
        <v>13</v>
      </c>
      <c r="H23" s="61"/>
      <c r="I23" s="17" t="s">
        <v>13</v>
      </c>
      <c r="J23" s="19"/>
      <c r="K23" s="22" t="s">
        <v>13</v>
      </c>
      <c r="L23" s="56"/>
      <c r="M23" s="51" t="s">
        <v>13</v>
      </c>
      <c r="N23" s="56"/>
      <c r="O23" s="51" t="s">
        <v>13</v>
      </c>
      <c r="P23" s="56"/>
      <c r="Q23" s="51" t="s">
        <v>13</v>
      </c>
      <c r="R23" s="10"/>
      <c r="S23" s="17" t="s">
        <v>13</v>
      </c>
    </row>
    <row r="24" spans="2:19" ht="39.75" customHeight="1">
      <c r="B24" s="4"/>
      <c r="C24" s="139"/>
      <c r="D24" s="28" t="s">
        <v>23</v>
      </c>
      <c r="E24" s="44" t="s">
        <v>47</v>
      </c>
      <c r="F24" s="71"/>
      <c r="G24" s="72" t="s">
        <v>13</v>
      </c>
      <c r="H24" s="62"/>
      <c r="I24" s="18" t="s">
        <v>13</v>
      </c>
      <c r="J24" s="20"/>
      <c r="K24" s="23" t="s">
        <v>13</v>
      </c>
      <c r="L24" s="57"/>
      <c r="M24" s="52" t="s">
        <v>13</v>
      </c>
      <c r="N24" s="57"/>
      <c r="O24" s="52" t="s">
        <v>13</v>
      </c>
      <c r="P24" s="57"/>
      <c r="Q24" s="52" t="s">
        <v>13</v>
      </c>
      <c r="R24" s="11"/>
      <c r="S24" s="18" t="s">
        <v>13</v>
      </c>
    </row>
    <row r="25" spans="2:19" ht="39.75" customHeight="1">
      <c r="B25" s="4"/>
      <c r="C25" s="139"/>
      <c r="D25" s="28" t="s">
        <v>24</v>
      </c>
      <c r="E25" s="44" t="s">
        <v>48</v>
      </c>
      <c r="F25" s="71"/>
      <c r="G25" s="72" t="s">
        <v>13</v>
      </c>
      <c r="H25" s="62"/>
      <c r="I25" s="18" t="s">
        <v>13</v>
      </c>
      <c r="J25" s="20"/>
      <c r="K25" s="23" t="s">
        <v>13</v>
      </c>
      <c r="L25" s="57"/>
      <c r="M25" s="52" t="s">
        <v>13</v>
      </c>
      <c r="N25" s="57"/>
      <c r="O25" s="52" t="s">
        <v>13</v>
      </c>
      <c r="P25" s="57"/>
      <c r="Q25" s="52" t="s">
        <v>13</v>
      </c>
      <c r="R25" s="11"/>
      <c r="S25" s="18" t="s">
        <v>13</v>
      </c>
    </row>
    <row r="26" spans="2:19" ht="39.75" customHeight="1">
      <c r="B26" s="4"/>
      <c r="C26" s="139"/>
      <c r="D26" s="28" t="s">
        <v>25</v>
      </c>
      <c r="E26" s="44" t="s">
        <v>49</v>
      </c>
      <c r="F26" s="71"/>
      <c r="G26" s="72" t="s">
        <v>13</v>
      </c>
      <c r="H26" s="62"/>
      <c r="I26" s="18" t="s">
        <v>13</v>
      </c>
      <c r="J26" s="20"/>
      <c r="K26" s="23" t="s">
        <v>13</v>
      </c>
      <c r="L26" s="57"/>
      <c r="M26" s="52" t="s">
        <v>13</v>
      </c>
      <c r="N26" s="57"/>
      <c r="O26" s="52" t="s">
        <v>13</v>
      </c>
      <c r="P26" s="57"/>
      <c r="Q26" s="52" t="s">
        <v>13</v>
      </c>
      <c r="R26" s="11"/>
      <c r="S26" s="18" t="s">
        <v>13</v>
      </c>
    </row>
    <row r="27" spans="2:19" ht="39.75" customHeight="1">
      <c r="B27" s="4"/>
      <c r="C27" s="139"/>
      <c r="D27" s="29" t="s">
        <v>26</v>
      </c>
      <c r="E27" s="45" t="s">
        <v>52</v>
      </c>
      <c r="F27" s="73">
        <f>IF(AND(F23="",F24="",F25="",F26=""),"",F23*2+F24+F25+F26*0.5)</f>
      </c>
      <c r="G27" s="74" t="s">
        <v>13</v>
      </c>
      <c r="H27" s="63">
        <f>IF(AND(H23=0,H24=0,H25=0,H26=0),"",H23*2+H24+H25+H26*0.5)</f>
      </c>
      <c r="I27" s="9" t="s">
        <v>13</v>
      </c>
      <c r="J27" s="21">
        <f>IF(AND(J23=0,J24=0,J25=0,J26=0),"",J23*2+J24+J25+J26*0.5)</f>
      </c>
      <c r="K27" s="24" t="s">
        <v>13</v>
      </c>
      <c r="L27" s="58">
        <f>IF(AND(L23=0,L24=0,L25=0,L26=0),"",L23*2+L24+L25+L26*0.5)</f>
      </c>
      <c r="M27" s="53" t="s">
        <v>13</v>
      </c>
      <c r="N27" s="58">
        <f>IF(AND(N23=0,N24=0,N25=0,N26=0),"",N23*2+N24+N25+N26*0.5)</f>
      </c>
      <c r="O27" s="53" t="s">
        <v>13</v>
      </c>
      <c r="P27" s="58">
        <f>IF(AND(P23=0,P24=0,P25=0,P26=0),"",P23*2+P24+P25+P26*0.5)</f>
      </c>
      <c r="Q27" s="53" t="s">
        <v>13</v>
      </c>
      <c r="R27" s="12">
        <f>IF(AND(R23=0,R24=0,R25=0,R26=0),"",R23*2+R24+R25+R26*0.5)</f>
      </c>
      <c r="S27" s="9" t="s">
        <v>13</v>
      </c>
    </row>
    <row r="28" spans="2:19" ht="39.75" customHeight="1">
      <c r="B28" s="4"/>
      <c r="C28" s="139"/>
      <c r="D28" s="30" t="s">
        <v>27</v>
      </c>
      <c r="E28" s="46" t="s">
        <v>50</v>
      </c>
      <c r="F28" s="69"/>
      <c r="G28" s="70" t="s">
        <v>13</v>
      </c>
      <c r="H28" s="61"/>
      <c r="I28" s="17" t="s">
        <v>13</v>
      </c>
      <c r="J28" s="19"/>
      <c r="K28" s="22" t="s">
        <v>13</v>
      </c>
      <c r="L28" s="56"/>
      <c r="M28" s="51" t="s">
        <v>13</v>
      </c>
      <c r="N28" s="56"/>
      <c r="O28" s="51" t="s">
        <v>13</v>
      </c>
      <c r="P28" s="56"/>
      <c r="Q28" s="51" t="s">
        <v>13</v>
      </c>
      <c r="R28" s="10"/>
      <c r="S28" s="17" t="s">
        <v>13</v>
      </c>
    </row>
    <row r="29" spans="2:19" ht="39.75" customHeight="1">
      <c r="B29" s="4"/>
      <c r="C29" s="139"/>
      <c r="D29" s="107" t="s">
        <v>122</v>
      </c>
      <c r="E29" s="47" t="s">
        <v>123</v>
      </c>
      <c r="F29" s="71"/>
      <c r="G29" s="72" t="s">
        <v>13</v>
      </c>
      <c r="H29" s="62"/>
      <c r="I29" s="18" t="s">
        <v>13</v>
      </c>
      <c r="J29" s="20"/>
      <c r="K29" s="23" t="s">
        <v>13</v>
      </c>
      <c r="L29" s="57"/>
      <c r="M29" s="52" t="s">
        <v>13</v>
      </c>
      <c r="N29" s="57"/>
      <c r="O29" s="52" t="s">
        <v>13</v>
      </c>
      <c r="P29" s="57"/>
      <c r="Q29" s="52" t="s">
        <v>13</v>
      </c>
      <c r="R29" s="11"/>
      <c r="S29" s="18" t="s">
        <v>13</v>
      </c>
    </row>
    <row r="30" spans="2:19" ht="39.75" customHeight="1">
      <c r="B30" s="4"/>
      <c r="C30" s="139"/>
      <c r="D30" s="108"/>
      <c r="E30" s="110" t="s">
        <v>125</v>
      </c>
      <c r="F30" s="71"/>
      <c r="G30" s="72" t="s">
        <v>13</v>
      </c>
      <c r="H30" s="62"/>
      <c r="I30" s="18" t="s">
        <v>13</v>
      </c>
      <c r="J30" s="20"/>
      <c r="K30" s="23" t="s">
        <v>13</v>
      </c>
      <c r="L30" s="57"/>
      <c r="M30" s="52" t="s">
        <v>13</v>
      </c>
      <c r="N30" s="57"/>
      <c r="O30" s="52" t="s">
        <v>13</v>
      </c>
      <c r="P30" s="57"/>
      <c r="Q30" s="52" t="s">
        <v>13</v>
      </c>
      <c r="R30" s="11"/>
      <c r="S30" s="18" t="s">
        <v>13</v>
      </c>
    </row>
    <row r="31" spans="2:19" ht="39.75" customHeight="1">
      <c r="B31" s="4"/>
      <c r="C31" s="140"/>
      <c r="D31" s="32" t="s">
        <v>127</v>
      </c>
      <c r="E31" s="109" t="s">
        <v>128</v>
      </c>
      <c r="F31" s="73">
        <f>IF(AND(F28="",F29=""),"",F28+F29*0.5)</f>
      </c>
      <c r="G31" s="74" t="s">
        <v>13</v>
      </c>
      <c r="H31" s="64">
        <f>IF(AND(H28="",H29=""),"",H28+H29*0.5)</f>
      </c>
      <c r="I31" s="34" t="s">
        <v>13</v>
      </c>
      <c r="J31" s="33">
        <f>IF(AND(J28="",J29=""),"",J28+J29*0.5)</f>
      </c>
      <c r="K31" s="36" t="s">
        <v>13</v>
      </c>
      <c r="L31" s="59">
        <f>IF(AND(L28="",L29=""),"",L28+L29*0.5)</f>
      </c>
      <c r="M31" s="54" t="s">
        <v>13</v>
      </c>
      <c r="N31" s="59">
        <f>IF(AND(N28="",N29=""),"",N28+N29*0.5)</f>
      </c>
      <c r="O31" s="54" t="s">
        <v>13</v>
      </c>
      <c r="P31" s="59">
        <f>IF(AND(P28="",P29=""),"",P28+P29*0.5)</f>
      </c>
      <c r="Q31" s="54" t="s">
        <v>13</v>
      </c>
      <c r="R31" s="13">
        <f>IF(AND(R28="",R29=""),"",R28+R29*0.5)</f>
      </c>
      <c r="S31" s="34" t="s">
        <v>13</v>
      </c>
    </row>
    <row r="32" spans="2:19" ht="39.75" customHeight="1" thickBot="1">
      <c r="B32" s="4"/>
      <c r="C32" s="115" t="s">
        <v>124</v>
      </c>
      <c r="D32" s="116"/>
      <c r="E32" s="116"/>
      <c r="F32" s="69">
        <f>IF(AND(F22="",F27="",F31=""),"",F22+F27+F31)</f>
      </c>
      <c r="G32" s="70" t="s">
        <v>13</v>
      </c>
      <c r="H32" s="61">
        <f>IF(AND(H22="",H27="",H31=""),"",H22+H27+H31)</f>
      </c>
      <c r="I32" s="17" t="s">
        <v>13</v>
      </c>
      <c r="J32" s="19">
        <f>IF(AND(J22="",J27="",J31=""),"",J22+J27+J31)</f>
      </c>
      <c r="K32" s="22" t="s">
        <v>13</v>
      </c>
      <c r="L32" s="56">
        <f>IF(AND(L22="",L27="",L31=""),"",L22+L27+L31)</f>
      </c>
      <c r="M32" s="51" t="s">
        <v>13</v>
      </c>
      <c r="N32" s="56">
        <f>IF(AND(N22="",N27="",N31=""),"",N22+N27+N31)</f>
      </c>
      <c r="O32" s="51" t="s">
        <v>13</v>
      </c>
      <c r="P32" s="56">
        <f>IF(AND(P22="",P27="",P31=""),"",P22+P27+P31)</f>
      </c>
      <c r="Q32" s="51" t="s">
        <v>13</v>
      </c>
      <c r="R32" s="10">
        <f>IF(AND(R22="",R27="",R31=""),"",R22+R27+R31)</f>
      </c>
      <c r="S32" s="17" t="s">
        <v>13</v>
      </c>
    </row>
    <row r="33" spans="2:19" s="6" customFormat="1" ht="39.75" customHeight="1" thickBot="1" thickTop="1">
      <c r="B33" s="49"/>
      <c r="C33" s="136" t="s">
        <v>29</v>
      </c>
      <c r="D33" s="137"/>
      <c r="E33" s="137"/>
      <c r="F33" s="75">
        <f>IF(AND(F17="",F32=""),"",ROUND(F32/F17*100,2))</f>
      </c>
      <c r="G33" s="76" t="s">
        <v>28</v>
      </c>
      <c r="H33" s="65">
        <f>IF(AND(H17="",H32=""),"",ROUND(H32/H17*100,2))</f>
      </c>
      <c r="I33" s="66" t="s">
        <v>28</v>
      </c>
      <c r="J33" s="144"/>
      <c r="K33" s="114"/>
      <c r="L33" s="111"/>
      <c r="M33" s="114"/>
      <c r="N33" s="111"/>
      <c r="O33" s="114"/>
      <c r="P33" s="111"/>
      <c r="Q33" s="114"/>
      <c r="R33" s="111"/>
      <c r="S33" s="112"/>
    </row>
    <row r="34" spans="2:19" ht="39.75" customHeight="1" thickTop="1">
      <c r="B34" s="4"/>
      <c r="C34" s="115" t="s">
        <v>120</v>
      </c>
      <c r="D34" s="116"/>
      <c r="E34" s="116"/>
      <c r="F34" s="69"/>
      <c r="G34" s="70" t="s">
        <v>13</v>
      </c>
      <c r="H34" s="61"/>
      <c r="I34" s="102" t="s">
        <v>13</v>
      </c>
      <c r="J34" s="119"/>
      <c r="K34" s="114"/>
      <c r="L34" s="111"/>
      <c r="M34" s="114"/>
      <c r="N34" s="111"/>
      <c r="O34" s="114"/>
      <c r="P34" s="111"/>
      <c r="Q34" s="114"/>
      <c r="R34" s="111"/>
      <c r="S34" s="112"/>
    </row>
    <row r="35" spans="2:19" ht="39.75" customHeight="1">
      <c r="B35" s="98"/>
      <c r="C35" s="117" t="s">
        <v>119</v>
      </c>
      <c r="D35" s="118"/>
      <c r="E35" s="118"/>
      <c r="F35" s="103"/>
      <c r="G35" s="99" t="s">
        <v>13</v>
      </c>
      <c r="H35" s="104"/>
      <c r="I35" s="100" t="s">
        <v>13</v>
      </c>
      <c r="J35" s="113"/>
      <c r="K35" s="114"/>
      <c r="L35" s="111"/>
      <c r="M35" s="114"/>
      <c r="N35" s="111"/>
      <c r="O35" s="114"/>
      <c r="P35" s="111"/>
      <c r="Q35" s="114"/>
      <c r="R35" s="111"/>
      <c r="S35" s="112"/>
    </row>
    <row r="36" ht="15" customHeight="1">
      <c r="C36" s="8" t="s">
        <v>126</v>
      </c>
    </row>
    <row r="37" ht="15" customHeight="1">
      <c r="D37" s="8" t="s">
        <v>130</v>
      </c>
    </row>
    <row r="38" ht="15" customHeight="1">
      <c r="D38" s="8" t="s">
        <v>131</v>
      </c>
    </row>
  </sheetData>
  <sheetProtection/>
  <mergeCells count="76">
    <mergeCell ref="R12:S12"/>
    <mergeCell ref="R9:S9"/>
    <mergeCell ref="R10:S10"/>
    <mergeCell ref="L11:M11"/>
    <mergeCell ref="N11:O11"/>
    <mergeCell ref="P11:Q11"/>
    <mergeCell ref="R11:S11"/>
    <mergeCell ref="N10:O10"/>
    <mergeCell ref="B4:B6"/>
    <mergeCell ref="C4:D4"/>
    <mergeCell ref="C5:D6"/>
    <mergeCell ref="C12:E12"/>
    <mergeCell ref="B10:B12"/>
    <mergeCell ref="C10:E10"/>
    <mergeCell ref="C11:E11"/>
    <mergeCell ref="E5:I6"/>
    <mergeCell ref="F7:S7"/>
    <mergeCell ref="F8:G9"/>
    <mergeCell ref="F10:G12"/>
    <mergeCell ref="H8:I9"/>
    <mergeCell ref="J4:J6"/>
    <mergeCell ref="K6:O6"/>
    <mergeCell ref="K4:O4"/>
    <mergeCell ref="K5:O5"/>
    <mergeCell ref="H10:I12"/>
    <mergeCell ref="L12:M12"/>
    <mergeCell ref="N12:O12"/>
    <mergeCell ref="R4:S4"/>
    <mergeCell ref="J33:K33"/>
    <mergeCell ref="P33:Q33"/>
    <mergeCell ref="J10:K10"/>
    <mergeCell ref="J11:K11"/>
    <mergeCell ref="J12:K12"/>
    <mergeCell ref="L10:M10"/>
    <mergeCell ref="J13:K13"/>
    <mergeCell ref="L33:M33"/>
    <mergeCell ref="J8:S8"/>
    <mergeCell ref="P4:Q4"/>
    <mergeCell ref="P10:Q10"/>
    <mergeCell ref="P17:Q17"/>
    <mergeCell ref="N9:O9"/>
    <mergeCell ref="P9:Q9"/>
    <mergeCell ref="N17:O17"/>
    <mergeCell ref="P12:Q12"/>
    <mergeCell ref="C33:E33"/>
    <mergeCell ref="R13:S13"/>
    <mergeCell ref="R33:S33"/>
    <mergeCell ref="N33:O33"/>
    <mergeCell ref="C14:C16"/>
    <mergeCell ref="C18:C31"/>
    <mergeCell ref="C13:E13"/>
    <mergeCell ref="L13:M13"/>
    <mergeCell ref="N13:O13"/>
    <mergeCell ref="P13:Q13"/>
    <mergeCell ref="C32:E32"/>
    <mergeCell ref="B2:S2"/>
    <mergeCell ref="C17:E17"/>
    <mergeCell ref="C7:E9"/>
    <mergeCell ref="J9:K9"/>
    <mergeCell ref="L9:M9"/>
    <mergeCell ref="P6:Q6"/>
    <mergeCell ref="R17:S17"/>
    <mergeCell ref="J17:K17"/>
    <mergeCell ref="L17:M17"/>
    <mergeCell ref="C34:E34"/>
    <mergeCell ref="C35:E35"/>
    <mergeCell ref="J34:K34"/>
    <mergeCell ref="L34:M34"/>
    <mergeCell ref="N34:O34"/>
    <mergeCell ref="P34:Q34"/>
    <mergeCell ref="R34:S34"/>
    <mergeCell ref="J35:K35"/>
    <mergeCell ref="L35:M35"/>
    <mergeCell ref="N35:O35"/>
    <mergeCell ref="P35:Q35"/>
    <mergeCell ref="R35:S35"/>
  </mergeCells>
  <printOptions horizontalCentered="1" verticalCentered="1"/>
  <pageMargins left="0.1968503937007874" right="0.15748031496062992" top="0.1968503937007874" bottom="0.07874015748031496" header="0.15748031496062992" footer="0.2362204724409449"/>
  <pageSetup horizontalDpi="1200" verticalDpi="1200" orientation="portrait" paperSize="9" scale="69" r:id="rId1"/>
</worksheet>
</file>

<file path=xl/worksheets/sheet2.xml><?xml version="1.0" encoding="utf-8"?>
<worksheet xmlns="http://schemas.openxmlformats.org/spreadsheetml/2006/main" xmlns:r="http://schemas.openxmlformats.org/officeDocument/2006/relationships">
  <dimension ref="B1:S115"/>
  <sheetViews>
    <sheetView showGridLines="0" tabSelected="1" view="pageBreakPreview" zoomScale="75" zoomScaleNormal="85" zoomScaleSheetLayoutView="75" zoomScalePageLayoutView="0" workbookViewId="0" topLeftCell="A46">
      <selection activeCell="F7" sqref="F7:S7"/>
    </sheetView>
  </sheetViews>
  <sheetFormatPr defaultColWidth="9.00390625" defaultRowHeight="13.5"/>
  <cols>
    <col min="1" max="1" width="1.4921875" style="8" customWidth="1"/>
    <col min="2" max="2" width="4.00390625" style="8" customWidth="1"/>
    <col min="3" max="3" width="3.875" style="8" customWidth="1"/>
    <col min="4" max="4" width="4.50390625" style="8" customWidth="1"/>
    <col min="5" max="5" width="34.25390625" style="8" customWidth="1"/>
    <col min="6" max="6" width="9.125" style="8" customWidth="1"/>
    <col min="7" max="7" width="4.875" style="8" customWidth="1"/>
    <col min="8" max="8" width="9.125" style="8" customWidth="1"/>
    <col min="9" max="9" width="4.875" style="8" customWidth="1"/>
    <col min="10" max="10" width="9.125" style="8" customWidth="1"/>
    <col min="11" max="11" width="4.875" style="8" customWidth="1"/>
    <col min="12" max="12" width="9.125" style="8" customWidth="1"/>
    <col min="13" max="13" width="4.875" style="8" customWidth="1"/>
    <col min="14" max="14" width="9.125" style="8" customWidth="1"/>
    <col min="15" max="15" width="4.875" style="8" customWidth="1"/>
    <col min="16" max="16" width="9.125" style="8" customWidth="1"/>
    <col min="17" max="17" width="4.875" style="8" customWidth="1"/>
    <col min="18" max="18" width="9.125" style="8" customWidth="1"/>
    <col min="19" max="19" width="4.875" style="8" customWidth="1"/>
    <col min="20" max="20" width="1.4921875" style="8" customWidth="1"/>
    <col min="21" max="16384" width="9.00390625" style="8" customWidth="1"/>
  </cols>
  <sheetData>
    <row r="1" ht="20.25" customHeight="1">
      <c r="B1" s="7" t="s">
        <v>3</v>
      </c>
    </row>
    <row r="2" spans="2:19" ht="22.5" customHeight="1">
      <c r="B2" s="120" t="s">
        <v>4</v>
      </c>
      <c r="C2" s="120"/>
      <c r="D2" s="120"/>
      <c r="E2" s="120"/>
      <c r="F2" s="120"/>
      <c r="G2" s="120"/>
      <c r="H2" s="120"/>
      <c r="I2" s="120"/>
      <c r="J2" s="120"/>
      <c r="K2" s="120"/>
      <c r="L2" s="120"/>
      <c r="M2" s="120"/>
      <c r="N2" s="120"/>
      <c r="O2" s="120"/>
      <c r="P2" s="120"/>
      <c r="Q2" s="120"/>
      <c r="R2" s="120"/>
      <c r="S2" s="120"/>
    </row>
    <row r="3" spans="2:19" ht="13.5">
      <c r="B3" s="15"/>
      <c r="C3" s="15"/>
      <c r="D3" s="15"/>
      <c r="E3" s="15"/>
      <c r="F3" s="15"/>
      <c r="G3" s="15"/>
      <c r="H3" s="15"/>
      <c r="I3" s="15"/>
      <c r="J3" s="15"/>
      <c r="K3" s="15"/>
      <c r="L3" s="15"/>
      <c r="M3" s="15"/>
      <c r="N3" s="15"/>
      <c r="O3" s="15"/>
      <c r="P3" s="15"/>
      <c r="Q3" s="15"/>
      <c r="R3" s="15"/>
      <c r="S3" s="15"/>
    </row>
    <row r="4" spans="2:19" ht="26.25" customHeight="1">
      <c r="B4" s="138" t="s">
        <v>62</v>
      </c>
      <c r="C4" s="168" t="s">
        <v>63</v>
      </c>
      <c r="D4" s="169"/>
      <c r="E4" s="35" t="s">
        <v>116</v>
      </c>
      <c r="F4" s="14"/>
      <c r="G4" s="14"/>
      <c r="H4" s="14"/>
      <c r="I4" s="14"/>
      <c r="J4" s="157" t="s">
        <v>34</v>
      </c>
      <c r="K4" s="142" t="s">
        <v>105</v>
      </c>
      <c r="L4" s="160"/>
      <c r="M4" s="160"/>
      <c r="N4" s="160"/>
      <c r="O4" s="143"/>
      <c r="P4" s="142" t="s">
        <v>36</v>
      </c>
      <c r="Q4" s="143"/>
      <c r="R4" s="142" t="s">
        <v>37</v>
      </c>
      <c r="S4" s="143"/>
    </row>
    <row r="5" spans="2:19" ht="53.25" customHeight="1">
      <c r="B5" s="139"/>
      <c r="C5" s="170" t="s">
        <v>64</v>
      </c>
      <c r="D5" s="171"/>
      <c r="E5" s="194" t="s">
        <v>132</v>
      </c>
      <c r="F5" s="195"/>
      <c r="G5" s="195"/>
      <c r="H5" s="195"/>
      <c r="I5" s="196"/>
      <c r="J5" s="158"/>
      <c r="K5" s="194" t="s">
        <v>106</v>
      </c>
      <c r="L5" s="195"/>
      <c r="M5" s="195"/>
      <c r="N5" s="195"/>
      <c r="O5" s="196"/>
      <c r="P5" s="194" t="s">
        <v>117</v>
      </c>
      <c r="Q5" s="196"/>
      <c r="R5" s="205">
        <v>2</v>
      </c>
      <c r="S5" s="206"/>
    </row>
    <row r="6" spans="2:19" ht="16.5" customHeight="1">
      <c r="B6" s="140"/>
      <c r="C6" s="172"/>
      <c r="D6" s="173"/>
      <c r="E6" s="197"/>
      <c r="F6" s="198"/>
      <c r="G6" s="198"/>
      <c r="H6" s="198"/>
      <c r="I6" s="199"/>
      <c r="J6" s="159"/>
      <c r="K6" s="128" t="s">
        <v>107</v>
      </c>
      <c r="L6" s="129"/>
      <c r="M6" s="129"/>
      <c r="N6" s="129"/>
      <c r="O6" s="131"/>
      <c r="P6" s="207" t="s">
        <v>118</v>
      </c>
      <c r="Q6" s="208"/>
      <c r="R6" s="39"/>
      <c r="S6" s="40"/>
    </row>
    <row r="7" spans="2:19" ht="14.25" customHeight="1">
      <c r="B7" s="1"/>
      <c r="C7" s="124" t="s">
        <v>1</v>
      </c>
      <c r="D7" s="125"/>
      <c r="E7" s="125"/>
      <c r="F7" s="174" t="s">
        <v>133</v>
      </c>
      <c r="G7" s="175"/>
      <c r="H7" s="175"/>
      <c r="I7" s="175"/>
      <c r="J7" s="175"/>
      <c r="K7" s="175"/>
      <c r="L7" s="175"/>
      <c r="M7" s="175"/>
      <c r="N7" s="175"/>
      <c r="O7" s="175"/>
      <c r="P7" s="175"/>
      <c r="Q7" s="175"/>
      <c r="R7" s="175"/>
      <c r="S7" s="176"/>
    </row>
    <row r="8" spans="2:19" ht="15" customHeight="1">
      <c r="B8" s="4"/>
      <c r="C8" s="126"/>
      <c r="D8" s="127"/>
      <c r="E8" s="127"/>
      <c r="F8" s="177" t="s">
        <v>6</v>
      </c>
      <c r="G8" s="178"/>
      <c r="H8" s="154" t="s">
        <v>57</v>
      </c>
      <c r="I8" s="155"/>
      <c r="J8" s="147" t="s">
        <v>115</v>
      </c>
      <c r="K8" s="147"/>
      <c r="L8" s="147"/>
      <c r="M8" s="147"/>
      <c r="N8" s="147"/>
      <c r="O8" s="147"/>
      <c r="P8" s="147"/>
      <c r="Q8" s="147"/>
      <c r="R8" s="147"/>
      <c r="S8" s="147"/>
    </row>
    <row r="9" spans="2:19" ht="15" customHeight="1">
      <c r="B9" s="4"/>
      <c r="C9" s="128"/>
      <c r="D9" s="129"/>
      <c r="E9" s="129"/>
      <c r="F9" s="179"/>
      <c r="G9" s="180"/>
      <c r="H9" s="156"/>
      <c r="I9" s="131"/>
      <c r="J9" s="128" t="s">
        <v>65</v>
      </c>
      <c r="K9" s="129"/>
      <c r="L9" s="130" t="s">
        <v>66</v>
      </c>
      <c r="M9" s="130"/>
      <c r="N9" s="130" t="s">
        <v>67</v>
      </c>
      <c r="O9" s="130"/>
      <c r="P9" s="130" t="s">
        <v>68</v>
      </c>
      <c r="Q9" s="130"/>
      <c r="R9" s="181" t="s">
        <v>69</v>
      </c>
      <c r="S9" s="147"/>
    </row>
    <row r="10" spans="2:19" ht="39.75" customHeight="1">
      <c r="B10" s="139" t="s">
        <v>11</v>
      </c>
      <c r="C10" s="141" t="s">
        <v>70</v>
      </c>
      <c r="D10" s="141"/>
      <c r="E10" s="141"/>
      <c r="F10" s="148"/>
      <c r="G10" s="149"/>
      <c r="H10" s="162"/>
      <c r="I10" s="163"/>
      <c r="J10" s="200" t="s">
        <v>108</v>
      </c>
      <c r="K10" s="201"/>
      <c r="L10" s="193" t="s">
        <v>110</v>
      </c>
      <c r="M10" s="193"/>
      <c r="N10" s="130"/>
      <c r="O10" s="130"/>
      <c r="P10" s="130"/>
      <c r="Q10" s="130"/>
      <c r="R10" s="146"/>
      <c r="S10" s="181"/>
    </row>
    <row r="11" spans="2:19" ht="39.75" customHeight="1">
      <c r="B11" s="139"/>
      <c r="C11" s="141" t="s">
        <v>71</v>
      </c>
      <c r="D11" s="141"/>
      <c r="E11" s="141"/>
      <c r="F11" s="150"/>
      <c r="G11" s="151"/>
      <c r="H11" s="164"/>
      <c r="I11" s="165"/>
      <c r="J11" s="202" t="s">
        <v>109</v>
      </c>
      <c r="K11" s="203"/>
      <c r="L11" s="191" t="s">
        <v>111</v>
      </c>
      <c r="M11" s="192"/>
      <c r="N11" s="130"/>
      <c r="O11" s="130"/>
      <c r="P11" s="130"/>
      <c r="Q11" s="130"/>
      <c r="R11" s="146"/>
      <c r="S11" s="181"/>
    </row>
    <row r="12" spans="2:19" ht="39.75" customHeight="1">
      <c r="B12" s="139"/>
      <c r="C12" s="141" t="s">
        <v>61</v>
      </c>
      <c r="D12" s="141"/>
      <c r="E12" s="141"/>
      <c r="F12" s="152"/>
      <c r="G12" s="153"/>
      <c r="H12" s="166"/>
      <c r="I12" s="167"/>
      <c r="J12" s="204" t="s">
        <v>114</v>
      </c>
      <c r="K12" s="201"/>
      <c r="L12" s="193" t="s">
        <v>113</v>
      </c>
      <c r="M12" s="193"/>
      <c r="N12" s="130"/>
      <c r="O12" s="130"/>
      <c r="P12" s="130"/>
      <c r="Q12" s="130"/>
      <c r="R12" s="146"/>
      <c r="S12" s="181"/>
    </row>
    <row r="13" spans="2:19" ht="39.75" customHeight="1">
      <c r="B13" s="4"/>
      <c r="C13" s="141" t="s">
        <v>2</v>
      </c>
      <c r="D13" s="141"/>
      <c r="E13" s="141"/>
      <c r="F13" s="78">
        <v>20</v>
      </c>
      <c r="G13" s="68" t="s">
        <v>12</v>
      </c>
      <c r="H13" s="83">
        <v>20</v>
      </c>
      <c r="I13" s="3" t="s">
        <v>12</v>
      </c>
      <c r="J13" s="134"/>
      <c r="K13" s="135"/>
      <c r="L13" s="132"/>
      <c r="M13" s="135"/>
      <c r="N13" s="132"/>
      <c r="O13" s="135"/>
      <c r="P13" s="132"/>
      <c r="Q13" s="135"/>
      <c r="R13" s="132"/>
      <c r="S13" s="133"/>
    </row>
    <row r="14" spans="2:19" ht="39.75" customHeight="1">
      <c r="B14" s="4"/>
      <c r="C14" s="138" t="s">
        <v>32</v>
      </c>
      <c r="D14" s="25" t="s">
        <v>72</v>
      </c>
      <c r="E14" s="42" t="s">
        <v>73</v>
      </c>
      <c r="F14" s="78">
        <v>72</v>
      </c>
      <c r="G14" s="68" t="s">
        <v>13</v>
      </c>
      <c r="H14" s="83">
        <v>72</v>
      </c>
      <c r="I14" s="3" t="s">
        <v>13</v>
      </c>
      <c r="J14" s="77">
        <v>60</v>
      </c>
      <c r="K14" s="2" t="s">
        <v>13</v>
      </c>
      <c r="L14" s="89">
        <v>12</v>
      </c>
      <c r="M14" s="50" t="s">
        <v>13</v>
      </c>
      <c r="N14" s="55"/>
      <c r="O14" s="50" t="s">
        <v>13</v>
      </c>
      <c r="P14" s="55"/>
      <c r="Q14" s="50" t="s">
        <v>13</v>
      </c>
      <c r="R14" s="5"/>
      <c r="S14" s="3" t="s">
        <v>13</v>
      </c>
    </row>
    <row r="15" spans="2:19" ht="39.75" customHeight="1">
      <c r="B15" s="4"/>
      <c r="C15" s="139"/>
      <c r="D15" s="26" t="s">
        <v>74</v>
      </c>
      <c r="E15" s="41" t="s">
        <v>75</v>
      </c>
      <c r="F15" s="78">
        <v>23</v>
      </c>
      <c r="G15" s="68" t="s">
        <v>13</v>
      </c>
      <c r="H15" s="83">
        <v>23</v>
      </c>
      <c r="I15" s="3" t="s">
        <v>13</v>
      </c>
      <c r="J15" s="77">
        <v>13</v>
      </c>
      <c r="K15" s="2" t="s">
        <v>13</v>
      </c>
      <c r="L15" s="89">
        <v>10</v>
      </c>
      <c r="M15" s="50" t="s">
        <v>13</v>
      </c>
      <c r="N15" s="55"/>
      <c r="O15" s="50" t="s">
        <v>13</v>
      </c>
      <c r="P15" s="55"/>
      <c r="Q15" s="50" t="s">
        <v>13</v>
      </c>
      <c r="R15" s="5"/>
      <c r="S15" s="3" t="s">
        <v>13</v>
      </c>
    </row>
    <row r="16" spans="2:19" ht="39.75" customHeight="1">
      <c r="B16" s="4"/>
      <c r="C16" s="140"/>
      <c r="D16" s="25" t="s">
        <v>76</v>
      </c>
      <c r="E16" s="42" t="s">
        <v>77</v>
      </c>
      <c r="F16" s="78">
        <f>F14+F15*0.5</f>
        <v>83.5</v>
      </c>
      <c r="G16" s="68" t="s">
        <v>13</v>
      </c>
      <c r="H16" s="83">
        <f>H14+H15*0.5</f>
        <v>83.5</v>
      </c>
      <c r="I16" s="3" t="s">
        <v>13</v>
      </c>
      <c r="J16" s="77">
        <f>J14+J15*0.5</f>
        <v>66.5</v>
      </c>
      <c r="K16" s="2" t="s">
        <v>13</v>
      </c>
      <c r="L16" s="89">
        <f>L14+L15*0.5</f>
        <v>17</v>
      </c>
      <c r="M16" s="50" t="s">
        <v>13</v>
      </c>
      <c r="N16" s="55"/>
      <c r="O16" s="50" t="s">
        <v>13</v>
      </c>
      <c r="P16" s="55"/>
      <c r="Q16" s="50" t="s">
        <v>13</v>
      </c>
      <c r="R16" s="5"/>
      <c r="S16" s="3" t="s">
        <v>13</v>
      </c>
    </row>
    <row r="17" spans="2:19" ht="39.75" customHeight="1">
      <c r="B17" s="4"/>
      <c r="C17" s="121" t="s">
        <v>56</v>
      </c>
      <c r="D17" s="122"/>
      <c r="E17" s="123"/>
      <c r="F17" s="78">
        <f>IF(F16="","",F16-ROUNDDOWN(F16*F13/100,0))</f>
        <v>67.5</v>
      </c>
      <c r="G17" s="68" t="s">
        <v>13</v>
      </c>
      <c r="H17" s="83">
        <f>IF(H16="","",H16-ROUNDDOWN(H16*H13/100,0))</f>
        <v>67.5</v>
      </c>
      <c r="I17" s="3" t="s">
        <v>13</v>
      </c>
      <c r="J17" s="134"/>
      <c r="K17" s="135"/>
      <c r="L17" s="132"/>
      <c r="M17" s="135"/>
      <c r="N17" s="132"/>
      <c r="O17" s="135"/>
      <c r="P17" s="132"/>
      <c r="Q17" s="135"/>
      <c r="R17" s="132"/>
      <c r="S17" s="133"/>
    </row>
    <row r="18" spans="2:19" ht="39.75" customHeight="1">
      <c r="B18" s="4"/>
      <c r="C18" s="138" t="s">
        <v>5</v>
      </c>
      <c r="D18" s="27" t="s">
        <v>78</v>
      </c>
      <c r="E18" s="43" t="s">
        <v>79</v>
      </c>
      <c r="F18" s="79">
        <v>2</v>
      </c>
      <c r="G18" s="70" t="s">
        <v>13</v>
      </c>
      <c r="H18" s="84">
        <v>2</v>
      </c>
      <c r="I18" s="17" t="s">
        <v>13</v>
      </c>
      <c r="J18" s="90">
        <v>2</v>
      </c>
      <c r="K18" s="22" t="s">
        <v>13</v>
      </c>
      <c r="L18" s="93">
        <v>0</v>
      </c>
      <c r="M18" s="51" t="s">
        <v>13</v>
      </c>
      <c r="N18" s="56"/>
      <c r="O18" s="51" t="s">
        <v>13</v>
      </c>
      <c r="P18" s="56"/>
      <c r="Q18" s="51" t="s">
        <v>13</v>
      </c>
      <c r="R18" s="10"/>
      <c r="S18" s="17" t="s">
        <v>13</v>
      </c>
    </row>
    <row r="19" spans="2:19" ht="39.75" customHeight="1">
      <c r="B19" s="4"/>
      <c r="C19" s="139"/>
      <c r="D19" s="28" t="s">
        <v>80</v>
      </c>
      <c r="E19" s="44" t="s">
        <v>81</v>
      </c>
      <c r="F19" s="80">
        <v>1</v>
      </c>
      <c r="G19" s="72" t="s">
        <v>13</v>
      </c>
      <c r="H19" s="85">
        <v>1</v>
      </c>
      <c r="I19" s="18" t="s">
        <v>13</v>
      </c>
      <c r="J19" s="91">
        <v>1</v>
      </c>
      <c r="K19" s="23" t="s">
        <v>13</v>
      </c>
      <c r="L19" s="94">
        <v>0</v>
      </c>
      <c r="M19" s="52" t="s">
        <v>13</v>
      </c>
      <c r="N19" s="57"/>
      <c r="O19" s="52" t="s">
        <v>13</v>
      </c>
      <c r="P19" s="57"/>
      <c r="Q19" s="52" t="s">
        <v>13</v>
      </c>
      <c r="R19" s="11"/>
      <c r="S19" s="18" t="s">
        <v>13</v>
      </c>
    </row>
    <row r="20" spans="2:19" ht="39.75" customHeight="1">
      <c r="B20" s="4"/>
      <c r="C20" s="139"/>
      <c r="D20" s="28" t="s">
        <v>82</v>
      </c>
      <c r="E20" s="44" t="s">
        <v>83</v>
      </c>
      <c r="F20" s="80">
        <v>1</v>
      </c>
      <c r="G20" s="72" t="s">
        <v>13</v>
      </c>
      <c r="H20" s="85">
        <v>1</v>
      </c>
      <c r="I20" s="18" t="s">
        <v>13</v>
      </c>
      <c r="J20" s="91">
        <v>1</v>
      </c>
      <c r="K20" s="23" t="s">
        <v>13</v>
      </c>
      <c r="L20" s="94">
        <v>0</v>
      </c>
      <c r="M20" s="52" t="s">
        <v>13</v>
      </c>
      <c r="N20" s="57"/>
      <c r="O20" s="52" t="s">
        <v>13</v>
      </c>
      <c r="P20" s="57"/>
      <c r="Q20" s="52" t="s">
        <v>13</v>
      </c>
      <c r="R20" s="11"/>
      <c r="S20" s="18" t="s">
        <v>13</v>
      </c>
    </row>
    <row r="21" spans="2:19" ht="39.75" customHeight="1">
      <c r="B21" s="4"/>
      <c r="C21" s="139"/>
      <c r="D21" s="28" t="s">
        <v>84</v>
      </c>
      <c r="E21" s="44" t="s">
        <v>85</v>
      </c>
      <c r="F21" s="80">
        <v>1</v>
      </c>
      <c r="G21" s="72" t="s">
        <v>13</v>
      </c>
      <c r="H21" s="85">
        <v>1</v>
      </c>
      <c r="I21" s="18" t="s">
        <v>13</v>
      </c>
      <c r="J21" s="91">
        <v>1</v>
      </c>
      <c r="K21" s="23" t="s">
        <v>13</v>
      </c>
      <c r="L21" s="94">
        <v>0</v>
      </c>
      <c r="M21" s="52" t="s">
        <v>13</v>
      </c>
      <c r="N21" s="57"/>
      <c r="O21" s="52" t="s">
        <v>13</v>
      </c>
      <c r="P21" s="57"/>
      <c r="Q21" s="52" t="s">
        <v>13</v>
      </c>
      <c r="R21" s="11"/>
      <c r="S21" s="18" t="s">
        <v>13</v>
      </c>
    </row>
    <row r="22" spans="2:19" ht="39.75" customHeight="1">
      <c r="B22" s="4"/>
      <c r="C22" s="139"/>
      <c r="D22" s="29" t="s">
        <v>86</v>
      </c>
      <c r="E22" s="45" t="s">
        <v>87</v>
      </c>
      <c r="F22" s="81">
        <f>IF(AND(F18="",F19="",F20="",F21=""),"",F18*2+F19+F20+F21*0.5)</f>
        <v>6.5</v>
      </c>
      <c r="G22" s="74" t="s">
        <v>13</v>
      </c>
      <c r="H22" s="86">
        <f>IF(AND(H18=0,H19=0,H20=0,H21=0),"",H18*2+H19+H20+H21*0.5)</f>
        <v>6.5</v>
      </c>
      <c r="I22" s="9" t="s">
        <v>13</v>
      </c>
      <c r="J22" s="92">
        <f>IF(AND(J18=0,J19=0,J20=0,J21=0),"",J18*2+J19+J20+J21*0.5)</f>
        <v>6.5</v>
      </c>
      <c r="K22" s="24" t="s">
        <v>13</v>
      </c>
      <c r="L22" s="95">
        <v>0</v>
      </c>
      <c r="M22" s="53" t="s">
        <v>13</v>
      </c>
      <c r="N22" s="58">
        <f>IF(AND(N18=0,N19=0,N20=0,N21=0),"",N18*2+N19+N20+N21*0.5)</f>
      </c>
      <c r="O22" s="53" t="s">
        <v>13</v>
      </c>
      <c r="P22" s="58">
        <f>IF(AND(P18=0,P19=0,P20=0,P21=0),"",P18*2+P19+P20+P21*0.5)</f>
      </c>
      <c r="Q22" s="53" t="s">
        <v>13</v>
      </c>
      <c r="R22" s="12">
        <f>IF(AND(R18=0,R19=0,R20=0,R21=0),"",R18*2+R19+R20+R21*0.5)</f>
      </c>
      <c r="S22" s="9" t="s">
        <v>13</v>
      </c>
    </row>
    <row r="23" spans="2:19" ht="39.75" customHeight="1">
      <c r="B23" s="4"/>
      <c r="C23" s="139"/>
      <c r="D23" s="27" t="s">
        <v>88</v>
      </c>
      <c r="E23" s="43" t="s">
        <v>89</v>
      </c>
      <c r="F23" s="79">
        <v>0</v>
      </c>
      <c r="G23" s="70" t="s">
        <v>13</v>
      </c>
      <c r="H23" s="84">
        <v>0</v>
      </c>
      <c r="I23" s="17" t="s">
        <v>13</v>
      </c>
      <c r="J23" s="90">
        <v>0</v>
      </c>
      <c r="K23" s="22" t="s">
        <v>13</v>
      </c>
      <c r="L23" s="93">
        <v>0</v>
      </c>
      <c r="M23" s="51" t="s">
        <v>13</v>
      </c>
      <c r="N23" s="56"/>
      <c r="O23" s="51" t="s">
        <v>13</v>
      </c>
      <c r="P23" s="56"/>
      <c r="Q23" s="51" t="s">
        <v>13</v>
      </c>
      <c r="R23" s="10"/>
      <c r="S23" s="17" t="s">
        <v>13</v>
      </c>
    </row>
    <row r="24" spans="2:19" ht="39.75" customHeight="1">
      <c r="B24" s="4"/>
      <c r="C24" s="139"/>
      <c r="D24" s="28" t="s">
        <v>90</v>
      </c>
      <c r="E24" s="44" t="s">
        <v>91</v>
      </c>
      <c r="F24" s="80">
        <v>2</v>
      </c>
      <c r="G24" s="72" t="s">
        <v>13</v>
      </c>
      <c r="H24" s="85">
        <v>2</v>
      </c>
      <c r="I24" s="18" t="s">
        <v>13</v>
      </c>
      <c r="J24" s="91">
        <v>0</v>
      </c>
      <c r="K24" s="23" t="s">
        <v>13</v>
      </c>
      <c r="L24" s="94">
        <v>2</v>
      </c>
      <c r="M24" s="52" t="s">
        <v>13</v>
      </c>
      <c r="N24" s="57"/>
      <c r="O24" s="52" t="s">
        <v>13</v>
      </c>
      <c r="P24" s="57"/>
      <c r="Q24" s="52" t="s">
        <v>13</v>
      </c>
      <c r="R24" s="11"/>
      <c r="S24" s="18" t="s">
        <v>13</v>
      </c>
    </row>
    <row r="25" spans="2:19" ht="39.75" customHeight="1">
      <c r="B25" s="4"/>
      <c r="C25" s="139"/>
      <c r="D25" s="28" t="s">
        <v>92</v>
      </c>
      <c r="E25" s="44" t="s">
        <v>93</v>
      </c>
      <c r="F25" s="80">
        <v>0</v>
      </c>
      <c r="G25" s="72" t="s">
        <v>13</v>
      </c>
      <c r="H25" s="85">
        <v>0</v>
      </c>
      <c r="I25" s="18" t="s">
        <v>13</v>
      </c>
      <c r="J25" s="91">
        <v>0</v>
      </c>
      <c r="K25" s="23" t="s">
        <v>13</v>
      </c>
      <c r="L25" s="94">
        <v>0</v>
      </c>
      <c r="M25" s="52" t="s">
        <v>13</v>
      </c>
      <c r="N25" s="57"/>
      <c r="O25" s="52" t="s">
        <v>13</v>
      </c>
      <c r="P25" s="57"/>
      <c r="Q25" s="52" t="s">
        <v>13</v>
      </c>
      <c r="R25" s="11"/>
      <c r="S25" s="18" t="s">
        <v>13</v>
      </c>
    </row>
    <row r="26" spans="2:19" ht="39.75" customHeight="1">
      <c r="B26" s="4"/>
      <c r="C26" s="139"/>
      <c r="D26" s="28" t="s">
        <v>94</v>
      </c>
      <c r="E26" s="44" t="s">
        <v>95</v>
      </c>
      <c r="F26" s="80">
        <v>0</v>
      </c>
      <c r="G26" s="72" t="s">
        <v>13</v>
      </c>
      <c r="H26" s="85">
        <v>0</v>
      </c>
      <c r="I26" s="18" t="s">
        <v>13</v>
      </c>
      <c r="J26" s="91">
        <v>0</v>
      </c>
      <c r="K26" s="23" t="s">
        <v>13</v>
      </c>
      <c r="L26" s="94">
        <v>0</v>
      </c>
      <c r="M26" s="52" t="s">
        <v>13</v>
      </c>
      <c r="N26" s="57"/>
      <c r="O26" s="52" t="s">
        <v>13</v>
      </c>
      <c r="P26" s="57"/>
      <c r="Q26" s="52" t="s">
        <v>13</v>
      </c>
      <c r="R26" s="11"/>
      <c r="S26" s="18" t="s">
        <v>13</v>
      </c>
    </row>
    <row r="27" spans="2:19" ht="39.75" customHeight="1">
      <c r="B27" s="4"/>
      <c r="C27" s="139"/>
      <c r="D27" s="29" t="s">
        <v>96</v>
      </c>
      <c r="E27" s="45" t="s">
        <v>97</v>
      </c>
      <c r="F27" s="81">
        <f>IF(AND(F23="",F24="",F25="",F26=""),"",F23*2+F24+F25+F26*0.5)</f>
        <v>2</v>
      </c>
      <c r="G27" s="74" t="s">
        <v>13</v>
      </c>
      <c r="H27" s="86">
        <f>IF(AND(H23=0,H24=0,H25=0,H26=0),"",H23*2+H24+H25+H26*0.5)</f>
        <v>2</v>
      </c>
      <c r="I27" s="9" t="s">
        <v>13</v>
      </c>
      <c r="J27" s="92">
        <v>0</v>
      </c>
      <c r="K27" s="24" t="s">
        <v>13</v>
      </c>
      <c r="L27" s="95">
        <f>IF(AND(L23=0,L24=0,L25=0,L26=0),"",L23*2+L24+L25+L26*0.5)</f>
        <v>2</v>
      </c>
      <c r="M27" s="53" t="s">
        <v>13</v>
      </c>
      <c r="N27" s="58">
        <f>IF(AND(N23=0,N24=0,N25=0,N26=0),"",N23*2+N24+N25+N26*0.5)</f>
      </c>
      <c r="O27" s="53" t="s">
        <v>13</v>
      </c>
      <c r="P27" s="58">
        <f>IF(AND(P23=0,P24=0,P25=0,P26=0),"",P23*2+P24+P25+P26*0.5)</f>
      </c>
      <c r="Q27" s="53" t="s">
        <v>13</v>
      </c>
      <c r="R27" s="12">
        <f>IF(AND(R23=0,R24=0,R25=0,R26=0),"",R23*2+R24+R25+R26*0.5)</f>
      </c>
      <c r="S27" s="9" t="s">
        <v>13</v>
      </c>
    </row>
    <row r="28" spans="2:19" ht="39.75" customHeight="1">
      <c r="B28" s="4"/>
      <c r="C28" s="139"/>
      <c r="D28" s="30" t="s">
        <v>98</v>
      </c>
      <c r="E28" s="46" t="s">
        <v>99</v>
      </c>
      <c r="F28" s="79">
        <v>1</v>
      </c>
      <c r="G28" s="70" t="s">
        <v>13</v>
      </c>
      <c r="H28" s="84">
        <v>1</v>
      </c>
      <c r="I28" s="17" t="s">
        <v>13</v>
      </c>
      <c r="J28" s="90">
        <v>0</v>
      </c>
      <c r="K28" s="22" t="s">
        <v>13</v>
      </c>
      <c r="L28" s="93">
        <v>1</v>
      </c>
      <c r="M28" s="51" t="s">
        <v>13</v>
      </c>
      <c r="N28" s="56"/>
      <c r="O28" s="51" t="s">
        <v>13</v>
      </c>
      <c r="P28" s="56"/>
      <c r="Q28" s="51" t="s">
        <v>13</v>
      </c>
      <c r="R28" s="10"/>
      <c r="S28" s="17" t="s">
        <v>13</v>
      </c>
    </row>
    <row r="29" spans="2:19" ht="39.75" customHeight="1">
      <c r="B29" s="4"/>
      <c r="C29" s="139"/>
      <c r="D29" s="31" t="s">
        <v>100</v>
      </c>
      <c r="E29" s="47" t="s">
        <v>101</v>
      </c>
      <c r="F29" s="80">
        <v>0</v>
      </c>
      <c r="G29" s="72" t="s">
        <v>13</v>
      </c>
      <c r="H29" s="85">
        <v>0</v>
      </c>
      <c r="I29" s="18" t="s">
        <v>13</v>
      </c>
      <c r="J29" s="91">
        <v>0</v>
      </c>
      <c r="K29" s="23" t="s">
        <v>13</v>
      </c>
      <c r="L29" s="94">
        <v>0</v>
      </c>
      <c r="M29" s="52" t="s">
        <v>13</v>
      </c>
      <c r="N29" s="57"/>
      <c r="O29" s="52" t="s">
        <v>13</v>
      </c>
      <c r="P29" s="57"/>
      <c r="Q29" s="52" t="s">
        <v>13</v>
      </c>
      <c r="R29" s="11"/>
      <c r="S29" s="18" t="s">
        <v>13</v>
      </c>
    </row>
    <row r="30" spans="2:19" ht="39.75" customHeight="1">
      <c r="B30" s="4"/>
      <c r="C30" s="139"/>
      <c r="D30" s="108"/>
      <c r="E30" s="110" t="s">
        <v>125</v>
      </c>
      <c r="F30" s="71"/>
      <c r="G30" s="72" t="s">
        <v>13</v>
      </c>
      <c r="H30" s="62"/>
      <c r="I30" s="18" t="s">
        <v>13</v>
      </c>
      <c r="J30" s="20"/>
      <c r="K30" s="23" t="s">
        <v>13</v>
      </c>
      <c r="L30" s="57"/>
      <c r="M30" s="52" t="s">
        <v>13</v>
      </c>
      <c r="N30" s="57"/>
      <c r="O30" s="52" t="s">
        <v>13</v>
      </c>
      <c r="P30" s="57"/>
      <c r="Q30" s="52" t="s">
        <v>13</v>
      </c>
      <c r="R30" s="11"/>
      <c r="S30" s="18" t="s">
        <v>13</v>
      </c>
    </row>
    <row r="31" spans="2:19" ht="39.75" customHeight="1">
      <c r="B31" s="4"/>
      <c r="C31" s="140"/>
      <c r="D31" s="32" t="s">
        <v>102</v>
      </c>
      <c r="E31" s="48" t="s">
        <v>103</v>
      </c>
      <c r="F31" s="81">
        <f>IF(AND(F28="",F29=""),"",F28+F29*0.5)</f>
        <v>1</v>
      </c>
      <c r="G31" s="74" t="s">
        <v>13</v>
      </c>
      <c r="H31" s="87">
        <f>IF(AND(H28="",H29=""),"",H28+H29*0.5)</f>
        <v>1</v>
      </c>
      <c r="I31" s="34" t="s">
        <v>13</v>
      </c>
      <c r="J31" s="97">
        <f>IF(AND(J28="",J29=""),"",J28+J29*0.5)</f>
        <v>0</v>
      </c>
      <c r="K31" s="36" t="s">
        <v>13</v>
      </c>
      <c r="L31" s="96">
        <f>IF(AND(L28="",L29=""),"",L28+L29*0.5)</f>
        <v>1</v>
      </c>
      <c r="M31" s="54" t="s">
        <v>13</v>
      </c>
      <c r="N31" s="59">
        <f>IF(AND(N28="",N29=""),"",N28+N29*0.5)</f>
      </c>
      <c r="O31" s="54" t="s">
        <v>13</v>
      </c>
      <c r="P31" s="59">
        <f>IF(AND(P28="",P29=""),"",P28+P29*0.5)</f>
      </c>
      <c r="Q31" s="54" t="s">
        <v>13</v>
      </c>
      <c r="R31" s="13">
        <f>IF(AND(R28="",R29=""),"",R28+R29*0.5)</f>
      </c>
      <c r="S31" s="34" t="s">
        <v>13</v>
      </c>
    </row>
    <row r="32" spans="2:19" ht="39.75" customHeight="1" thickBot="1">
      <c r="B32" s="4"/>
      <c r="C32" s="115" t="s">
        <v>51</v>
      </c>
      <c r="D32" s="116"/>
      <c r="E32" s="116"/>
      <c r="F32" s="79">
        <f>IF(AND(F22="",F27="",F31=""),"",F22+F27+F31)</f>
        <v>9.5</v>
      </c>
      <c r="G32" s="70" t="s">
        <v>13</v>
      </c>
      <c r="H32" s="84">
        <f>IF(AND(H22="",H27="",H31=""),"",H22+H27+H31)</f>
        <v>9.5</v>
      </c>
      <c r="I32" s="17" t="s">
        <v>13</v>
      </c>
      <c r="J32" s="90">
        <f>IF(AND(J22="",J27="",J31=""),"",J22+J27+J31)</f>
        <v>6.5</v>
      </c>
      <c r="K32" s="22" t="s">
        <v>13</v>
      </c>
      <c r="L32" s="93">
        <f>IF(AND(L22="",L27="",L31=""),"",L22+L27+L31)</f>
        <v>3</v>
      </c>
      <c r="M32" s="51" t="s">
        <v>13</v>
      </c>
      <c r="N32" s="56">
        <f>IF(AND(N22="",N27="",N31=""),"",N22+N27+N31)</f>
      </c>
      <c r="O32" s="51" t="s">
        <v>13</v>
      </c>
      <c r="P32" s="56">
        <f>IF(AND(P22="",P27="",P31=""),"",P22+P27+P31)</f>
      </c>
      <c r="Q32" s="51" t="s">
        <v>13</v>
      </c>
      <c r="R32" s="10">
        <f>IF(AND(R22="",R27="",R31=""),"",R22+R27+R31)</f>
      </c>
      <c r="S32" s="17" t="s">
        <v>13</v>
      </c>
    </row>
    <row r="33" spans="2:19" s="6" customFormat="1" ht="39.75" customHeight="1" thickBot="1" thickTop="1">
      <c r="B33" s="101"/>
      <c r="C33" s="136" t="s">
        <v>29</v>
      </c>
      <c r="D33" s="137"/>
      <c r="E33" s="137"/>
      <c r="F33" s="82">
        <f>IF(AND(F17="",F32=""),"",ROUND(F32/F17*100,2))</f>
        <v>14.07</v>
      </c>
      <c r="G33" s="76" t="s">
        <v>104</v>
      </c>
      <c r="H33" s="88">
        <f>IF(AND(H17="",H32=""),"",ROUND(H32/H17*100,2))</f>
        <v>14.07</v>
      </c>
      <c r="I33" s="66" t="s">
        <v>104</v>
      </c>
      <c r="J33" s="144"/>
      <c r="K33" s="114"/>
      <c r="L33" s="111"/>
      <c r="M33" s="114"/>
      <c r="N33" s="111"/>
      <c r="O33" s="114"/>
      <c r="P33" s="111"/>
      <c r="Q33" s="114"/>
      <c r="R33" s="111"/>
      <c r="S33" s="112"/>
    </row>
    <row r="34" spans="2:19" ht="39.75" customHeight="1" thickTop="1">
      <c r="B34" s="4"/>
      <c r="C34" s="115" t="s">
        <v>121</v>
      </c>
      <c r="D34" s="116"/>
      <c r="E34" s="116"/>
      <c r="F34" s="69">
        <v>1</v>
      </c>
      <c r="G34" s="70" t="s">
        <v>13</v>
      </c>
      <c r="H34" s="61">
        <v>1</v>
      </c>
      <c r="I34" s="102" t="s">
        <v>13</v>
      </c>
      <c r="J34" s="119"/>
      <c r="K34" s="114"/>
      <c r="L34" s="111"/>
      <c r="M34" s="114"/>
      <c r="N34" s="111"/>
      <c r="O34" s="114"/>
      <c r="P34" s="111"/>
      <c r="Q34" s="114"/>
      <c r="R34" s="111"/>
      <c r="S34" s="112"/>
    </row>
    <row r="35" spans="2:19" ht="39.75" customHeight="1">
      <c r="B35" s="98"/>
      <c r="C35" s="121" t="s">
        <v>119</v>
      </c>
      <c r="D35" s="122"/>
      <c r="E35" s="123"/>
      <c r="F35" s="106">
        <v>8.5</v>
      </c>
      <c r="G35" s="99" t="s">
        <v>13</v>
      </c>
      <c r="H35" s="106">
        <v>8.5</v>
      </c>
      <c r="I35" s="100" t="s">
        <v>13</v>
      </c>
      <c r="J35" s="113"/>
      <c r="K35" s="114"/>
      <c r="L35" s="111"/>
      <c r="M35" s="114"/>
      <c r="N35" s="111"/>
      <c r="O35" s="114"/>
      <c r="P35" s="111"/>
      <c r="Q35" s="114"/>
      <c r="R35" s="111"/>
      <c r="S35" s="112"/>
    </row>
    <row r="36" ht="15" customHeight="1">
      <c r="C36" s="8" t="s">
        <v>126</v>
      </c>
    </row>
    <row r="37" ht="15" customHeight="1">
      <c r="D37" s="8" t="s">
        <v>130</v>
      </c>
    </row>
    <row r="38" ht="15" customHeight="1">
      <c r="D38" s="8" t="s">
        <v>131</v>
      </c>
    </row>
    <row r="39" ht="14.25" thickBot="1"/>
    <row r="40" spans="2:19" ht="13.5" customHeight="1">
      <c r="B40" s="182" t="s">
        <v>129</v>
      </c>
      <c r="C40" s="183"/>
      <c r="D40" s="183"/>
      <c r="E40" s="183"/>
      <c r="F40" s="183"/>
      <c r="G40" s="183"/>
      <c r="H40" s="183"/>
      <c r="I40" s="183"/>
      <c r="J40" s="183"/>
      <c r="K40" s="183"/>
      <c r="L40" s="183"/>
      <c r="M40" s="183"/>
      <c r="N40" s="183"/>
      <c r="O40" s="183"/>
      <c r="P40" s="183"/>
      <c r="Q40" s="183"/>
      <c r="R40" s="183"/>
      <c r="S40" s="184"/>
    </row>
    <row r="41" spans="2:19" ht="13.5">
      <c r="B41" s="185"/>
      <c r="C41" s="186"/>
      <c r="D41" s="186"/>
      <c r="E41" s="186"/>
      <c r="F41" s="186"/>
      <c r="G41" s="186"/>
      <c r="H41" s="186"/>
      <c r="I41" s="186"/>
      <c r="J41" s="186"/>
      <c r="K41" s="186"/>
      <c r="L41" s="186"/>
      <c r="M41" s="186"/>
      <c r="N41" s="186"/>
      <c r="O41" s="186"/>
      <c r="P41" s="186"/>
      <c r="Q41" s="186"/>
      <c r="R41" s="186"/>
      <c r="S41" s="187"/>
    </row>
    <row r="42" spans="2:19" ht="13.5">
      <c r="B42" s="185"/>
      <c r="C42" s="186"/>
      <c r="D42" s="186"/>
      <c r="E42" s="186"/>
      <c r="F42" s="186"/>
      <c r="G42" s="186"/>
      <c r="H42" s="186"/>
      <c r="I42" s="186"/>
      <c r="J42" s="186"/>
      <c r="K42" s="186"/>
      <c r="L42" s="186"/>
      <c r="M42" s="186"/>
      <c r="N42" s="186"/>
      <c r="O42" s="186"/>
      <c r="P42" s="186"/>
      <c r="Q42" s="186"/>
      <c r="R42" s="186"/>
      <c r="S42" s="187"/>
    </row>
    <row r="43" spans="2:19" ht="13.5">
      <c r="B43" s="185"/>
      <c r="C43" s="186"/>
      <c r="D43" s="186"/>
      <c r="E43" s="186"/>
      <c r="F43" s="186"/>
      <c r="G43" s="186"/>
      <c r="H43" s="186"/>
      <c r="I43" s="186"/>
      <c r="J43" s="186"/>
      <c r="K43" s="186"/>
      <c r="L43" s="186"/>
      <c r="M43" s="186"/>
      <c r="N43" s="186"/>
      <c r="O43" s="186"/>
      <c r="P43" s="186"/>
      <c r="Q43" s="186"/>
      <c r="R43" s="186"/>
      <c r="S43" s="187"/>
    </row>
    <row r="44" spans="2:19" ht="13.5">
      <c r="B44" s="185"/>
      <c r="C44" s="186"/>
      <c r="D44" s="186"/>
      <c r="E44" s="186"/>
      <c r="F44" s="186"/>
      <c r="G44" s="186"/>
      <c r="H44" s="186"/>
      <c r="I44" s="186"/>
      <c r="J44" s="186"/>
      <c r="K44" s="186"/>
      <c r="L44" s="186"/>
      <c r="M44" s="186"/>
      <c r="N44" s="186"/>
      <c r="O44" s="186"/>
      <c r="P44" s="186"/>
      <c r="Q44" s="186"/>
      <c r="R44" s="186"/>
      <c r="S44" s="187"/>
    </row>
    <row r="45" spans="2:19" ht="13.5">
      <c r="B45" s="185"/>
      <c r="C45" s="186"/>
      <c r="D45" s="186"/>
      <c r="E45" s="186"/>
      <c r="F45" s="186"/>
      <c r="G45" s="186"/>
      <c r="H45" s="186"/>
      <c r="I45" s="186"/>
      <c r="J45" s="186"/>
      <c r="K45" s="186"/>
      <c r="L45" s="186"/>
      <c r="M45" s="186"/>
      <c r="N45" s="186"/>
      <c r="O45" s="186"/>
      <c r="P45" s="186"/>
      <c r="Q45" s="186"/>
      <c r="R45" s="186"/>
      <c r="S45" s="187"/>
    </row>
    <row r="46" spans="2:19" ht="13.5">
      <c r="B46" s="185"/>
      <c r="C46" s="186"/>
      <c r="D46" s="186"/>
      <c r="E46" s="186"/>
      <c r="F46" s="186"/>
      <c r="G46" s="186"/>
      <c r="H46" s="186"/>
      <c r="I46" s="186"/>
      <c r="J46" s="186"/>
      <c r="K46" s="186"/>
      <c r="L46" s="186"/>
      <c r="M46" s="186"/>
      <c r="N46" s="186"/>
      <c r="O46" s="186"/>
      <c r="P46" s="186"/>
      <c r="Q46" s="186"/>
      <c r="R46" s="186"/>
      <c r="S46" s="187"/>
    </row>
    <row r="47" spans="2:19" ht="13.5">
      <c r="B47" s="185"/>
      <c r="C47" s="186"/>
      <c r="D47" s="186"/>
      <c r="E47" s="186"/>
      <c r="F47" s="186"/>
      <c r="G47" s="186"/>
      <c r="H47" s="186"/>
      <c r="I47" s="186"/>
      <c r="J47" s="186"/>
      <c r="K47" s="186"/>
      <c r="L47" s="186"/>
      <c r="M47" s="186"/>
      <c r="N47" s="186"/>
      <c r="O47" s="186"/>
      <c r="P47" s="186"/>
      <c r="Q47" s="186"/>
      <c r="R47" s="186"/>
      <c r="S47" s="187"/>
    </row>
    <row r="48" spans="2:19" ht="13.5">
      <c r="B48" s="185"/>
      <c r="C48" s="186"/>
      <c r="D48" s="186"/>
      <c r="E48" s="186"/>
      <c r="F48" s="186"/>
      <c r="G48" s="186"/>
      <c r="H48" s="186"/>
      <c r="I48" s="186"/>
      <c r="J48" s="186"/>
      <c r="K48" s="186"/>
      <c r="L48" s="186"/>
      <c r="M48" s="186"/>
      <c r="N48" s="186"/>
      <c r="O48" s="186"/>
      <c r="P48" s="186"/>
      <c r="Q48" s="186"/>
      <c r="R48" s="186"/>
      <c r="S48" s="187"/>
    </row>
    <row r="49" spans="2:19" ht="13.5">
      <c r="B49" s="185"/>
      <c r="C49" s="186"/>
      <c r="D49" s="186"/>
      <c r="E49" s="186"/>
      <c r="F49" s="186"/>
      <c r="G49" s="186"/>
      <c r="H49" s="186"/>
      <c r="I49" s="186"/>
      <c r="J49" s="186"/>
      <c r="K49" s="186"/>
      <c r="L49" s="186"/>
      <c r="M49" s="186"/>
      <c r="N49" s="186"/>
      <c r="O49" s="186"/>
      <c r="P49" s="186"/>
      <c r="Q49" s="186"/>
      <c r="R49" s="186"/>
      <c r="S49" s="187"/>
    </row>
    <row r="50" spans="2:19" ht="13.5">
      <c r="B50" s="185"/>
      <c r="C50" s="186"/>
      <c r="D50" s="186"/>
      <c r="E50" s="186"/>
      <c r="F50" s="186"/>
      <c r="G50" s="186"/>
      <c r="H50" s="186"/>
      <c r="I50" s="186"/>
      <c r="J50" s="186"/>
      <c r="K50" s="186"/>
      <c r="L50" s="186"/>
      <c r="M50" s="186"/>
      <c r="N50" s="186"/>
      <c r="O50" s="186"/>
      <c r="P50" s="186"/>
      <c r="Q50" s="186"/>
      <c r="R50" s="186"/>
      <c r="S50" s="187"/>
    </row>
    <row r="51" spans="2:19" ht="13.5">
      <c r="B51" s="185"/>
      <c r="C51" s="186"/>
      <c r="D51" s="186"/>
      <c r="E51" s="186"/>
      <c r="F51" s="186"/>
      <c r="G51" s="186"/>
      <c r="H51" s="186"/>
      <c r="I51" s="186"/>
      <c r="J51" s="186"/>
      <c r="K51" s="186"/>
      <c r="L51" s="186"/>
      <c r="M51" s="186"/>
      <c r="N51" s="186"/>
      <c r="O51" s="186"/>
      <c r="P51" s="186"/>
      <c r="Q51" s="186"/>
      <c r="R51" s="186"/>
      <c r="S51" s="187"/>
    </row>
    <row r="52" spans="2:19" ht="13.5">
      <c r="B52" s="185"/>
      <c r="C52" s="186"/>
      <c r="D52" s="186"/>
      <c r="E52" s="186"/>
      <c r="F52" s="186"/>
      <c r="G52" s="186"/>
      <c r="H52" s="186"/>
      <c r="I52" s="186"/>
      <c r="J52" s="186"/>
      <c r="K52" s="186"/>
      <c r="L52" s="186"/>
      <c r="M52" s="186"/>
      <c r="N52" s="186"/>
      <c r="O52" s="186"/>
      <c r="P52" s="186"/>
      <c r="Q52" s="186"/>
      <c r="R52" s="186"/>
      <c r="S52" s="187"/>
    </row>
    <row r="53" spans="2:19" ht="13.5">
      <c r="B53" s="185"/>
      <c r="C53" s="186"/>
      <c r="D53" s="186"/>
      <c r="E53" s="186"/>
      <c r="F53" s="186"/>
      <c r="G53" s="186"/>
      <c r="H53" s="186"/>
      <c r="I53" s="186"/>
      <c r="J53" s="186"/>
      <c r="K53" s="186"/>
      <c r="L53" s="186"/>
      <c r="M53" s="186"/>
      <c r="N53" s="186"/>
      <c r="O53" s="186"/>
      <c r="P53" s="186"/>
      <c r="Q53" s="186"/>
      <c r="R53" s="186"/>
      <c r="S53" s="187"/>
    </row>
    <row r="54" spans="2:19" ht="13.5">
      <c r="B54" s="185"/>
      <c r="C54" s="186"/>
      <c r="D54" s="186"/>
      <c r="E54" s="186"/>
      <c r="F54" s="186"/>
      <c r="G54" s="186"/>
      <c r="H54" s="186"/>
      <c r="I54" s="186"/>
      <c r="J54" s="186"/>
      <c r="K54" s="186"/>
      <c r="L54" s="186"/>
      <c r="M54" s="186"/>
      <c r="N54" s="186"/>
      <c r="O54" s="186"/>
      <c r="P54" s="186"/>
      <c r="Q54" s="186"/>
      <c r="R54" s="186"/>
      <c r="S54" s="187"/>
    </row>
    <row r="55" spans="2:19" ht="13.5">
      <c r="B55" s="185"/>
      <c r="C55" s="186"/>
      <c r="D55" s="186"/>
      <c r="E55" s="186"/>
      <c r="F55" s="186"/>
      <c r="G55" s="186"/>
      <c r="H55" s="186"/>
      <c r="I55" s="186"/>
      <c r="J55" s="186"/>
      <c r="K55" s="186"/>
      <c r="L55" s="186"/>
      <c r="M55" s="186"/>
      <c r="N55" s="186"/>
      <c r="O55" s="186"/>
      <c r="P55" s="186"/>
      <c r="Q55" s="186"/>
      <c r="R55" s="186"/>
      <c r="S55" s="187"/>
    </row>
    <row r="56" spans="2:19" ht="13.5">
      <c r="B56" s="185"/>
      <c r="C56" s="186"/>
      <c r="D56" s="186"/>
      <c r="E56" s="186"/>
      <c r="F56" s="186"/>
      <c r="G56" s="186"/>
      <c r="H56" s="186"/>
      <c r="I56" s="186"/>
      <c r="J56" s="186"/>
      <c r="K56" s="186"/>
      <c r="L56" s="186"/>
      <c r="M56" s="186"/>
      <c r="N56" s="186"/>
      <c r="O56" s="186"/>
      <c r="P56" s="186"/>
      <c r="Q56" s="186"/>
      <c r="R56" s="186"/>
      <c r="S56" s="187"/>
    </row>
    <row r="57" spans="2:19" ht="13.5">
      <c r="B57" s="185"/>
      <c r="C57" s="186"/>
      <c r="D57" s="186"/>
      <c r="E57" s="186"/>
      <c r="F57" s="186"/>
      <c r="G57" s="186"/>
      <c r="H57" s="186"/>
      <c r="I57" s="186"/>
      <c r="J57" s="186"/>
      <c r="K57" s="186"/>
      <c r="L57" s="186"/>
      <c r="M57" s="186"/>
      <c r="N57" s="186"/>
      <c r="O57" s="186"/>
      <c r="P57" s="186"/>
      <c r="Q57" s="186"/>
      <c r="R57" s="186"/>
      <c r="S57" s="187"/>
    </row>
    <row r="58" spans="2:19" ht="13.5">
      <c r="B58" s="185"/>
      <c r="C58" s="186"/>
      <c r="D58" s="186"/>
      <c r="E58" s="186"/>
      <c r="F58" s="186"/>
      <c r="G58" s="186"/>
      <c r="H58" s="186"/>
      <c r="I58" s="186"/>
      <c r="J58" s="186"/>
      <c r="K58" s="186"/>
      <c r="L58" s="186"/>
      <c r="M58" s="186"/>
      <c r="N58" s="186"/>
      <c r="O58" s="186"/>
      <c r="P58" s="186"/>
      <c r="Q58" s="186"/>
      <c r="R58" s="186"/>
      <c r="S58" s="187"/>
    </row>
    <row r="59" spans="2:19" ht="13.5">
      <c r="B59" s="185"/>
      <c r="C59" s="186"/>
      <c r="D59" s="186"/>
      <c r="E59" s="186"/>
      <c r="F59" s="186"/>
      <c r="G59" s="186"/>
      <c r="H59" s="186"/>
      <c r="I59" s="186"/>
      <c r="J59" s="186"/>
      <c r="K59" s="186"/>
      <c r="L59" s="186"/>
      <c r="M59" s="186"/>
      <c r="N59" s="186"/>
      <c r="O59" s="186"/>
      <c r="P59" s="186"/>
      <c r="Q59" s="186"/>
      <c r="R59" s="186"/>
      <c r="S59" s="187"/>
    </row>
    <row r="60" spans="2:19" ht="13.5">
      <c r="B60" s="185"/>
      <c r="C60" s="186"/>
      <c r="D60" s="186"/>
      <c r="E60" s="186"/>
      <c r="F60" s="186"/>
      <c r="G60" s="186"/>
      <c r="H60" s="186"/>
      <c r="I60" s="186"/>
      <c r="J60" s="186"/>
      <c r="K60" s="186"/>
      <c r="L60" s="186"/>
      <c r="M60" s="186"/>
      <c r="N60" s="186"/>
      <c r="O60" s="186"/>
      <c r="P60" s="186"/>
      <c r="Q60" s="186"/>
      <c r="R60" s="186"/>
      <c r="S60" s="187"/>
    </row>
    <row r="61" spans="2:19" ht="13.5">
      <c r="B61" s="185"/>
      <c r="C61" s="186"/>
      <c r="D61" s="186"/>
      <c r="E61" s="186"/>
      <c r="F61" s="186"/>
      <c r="G61" s="186"/>
      <c r="H61" s="186"/>
      <c r="I61" s="186"/>
      <c r="J61" s="186"/>
      <c r="K61" s="186"/>
      <c r="L61" s="186"/>
      <c r="M61" s="186"/>
      <c r="N61" s="186"/>
      <c r="O61" s="186"/>
      <c r="P61" s="186"/>
      <c r="Q61" s="186"/>
      <c r="R61" s="186"/>
      <c r="S61" s="187"/>
    </row>
    <row r="62" spans="2:19" ht="13.5">
      <c r="B62" s="185"/>
      <c r="C62" s="186"/>
      <c r="D62" s="186"/>
      <c r="E62" s="186"/>
      <c r="F62" s="186"/>
      <c r="G62" s="186"/>
      <c r="H62" s="186"/>
      <c r="I62" s="186"/>
      <c r="J62" s="186"/>
      <c r="K62" s="186"/>
      <c r="L62" s="186"/>
      <c r="M62" s="186"/>
      <c r="N62" s="186"/>
      <c r="O62" s="186"/>
      <c r="P62" s="186"/>
      <c r="Q62" s="186"/>
      <c r="R62" s="186"/>
      <c r="S62" s="187"/>
    </row>
    <row r="63" spans="2:19" ht="13.5">
      <c r="B63" s="185"/>
      <c r="C63" s="186"/>
      <c r="D63" s="186"/>
      <c r="E63" s="186"/>
      <c r="F63" s="186"/>
      <c r="G63" s="186"/>
      <c r="H63" s="186"/>
      <c r="I63" s="186"/>
      <c r="J63" s="186"/>
      <c r="K63" s="186"/>
      <c r="L63" s="186"/>
      <c r="M63" s="186"/>
      <c r="N63" s="186"/>
      <c r="O63" s="186"/>
      <c r="P63" s="186"/>
      <c r="Q63" s="186"/>
      <c r="R63" s="186"/>
      <c r="S63" s="187"/>
    </row>
    <row r="64" spans="2:19" ht="13.5">
      <c r="B64" s="185"/>
      <c r="C64" s="186"/>
      <c r="D64" s="186"/>
      <c r="E64" s="186"/>
      <c r="F64" s="186"/>
      <c r="G64" s="186"/>
      <c r="H64" s="186"/>
      <c r="I64" s="186"/>
      <c r="J64" s="186"/>
      <c r="K64" s="186"/>
      <c r="L64" s="186"/>
      <c r="M64" s="186"/>
      <c r="N64" s="186"/>
      <c r="O64" s="186"/>
      <c r="P64" s="186"/>
      <c r="Q64" s="186"/>
      <c r="R64" s="186"/>
      <c r="S64" s="187"/>
    </row>
    <row r="65" spans="2:19" ht="13.5">
      <c r="B65" s="185"/>
      <c r="C65" s="186"/>
      <c r="D65" s="186"/>
      <c r="E65" s="186"/>
      <c r="F65" s="186"/>
      <c r="G65" s="186"/>
      <c r="H65" s="186"/>
      <c r="I65" s="186"/>
      <c r="J65" s="186"/>
      <c r="K65" s="186"/>
      <c r="L65" s="186"/>
      <c r="M65" s="186"/>
      <c r="N65" s="186"/>
      <c r="O65" s="186"/>
      <c r="P65" s="186"/>
      <c r="Q65" s="186"/>
      <c r="R65" s="186"/>
      <c r="S65" s="187"/>
    </row>
    <row r="66" spans="2:19" ht="13.5">
      <c r="B66" s="185"/>
      <c r="C66" s="186"/>
      <c r="D66" s="186"/>
      <c r="E66" s="186"/>
      <c r="F66" s="186"/>
      <c r="G66" s="186"/>
      <c r="H66" s="186"/>
      <c r="I66" s="186"/>
      <c r="J66" s="186"/>
      <c r="K66" s="186"/>
      <c r="L66" s="186"/>
      <c r="M66" s="186"/>
      <c r="N66" s="186"/>
      <c r="O66" s="186"/>
      <c r="P66" s="186"/>
      <c r="Q66" s="186"/>
      <c r="R66" s="186"/>
      <c r="S66" s="187"/>
    </row>
    <row r="67" spans="2:19" ht="13.5">
      <c r="B67" s="185"/>
      <c r="C67" s="186"/>
      <c r="D67" s="186"/>
      <c r="E67" s="186"/>
      <c r="F67" s="186"/>
      <c r="G67" s="186"/>
      <c r="H67" s="186"/>
      <c r="I67" s="186"/>
      <c r="J67" s="186"/>
      <c r="K67" s="186"/>
      <c r="L67" s="186"/>
      <c r="M67" s="186"/>
      <c r="N67" s="186"/>
      <c r="O67" s="186"/>
      <c r="P67" s="186"/>
      <c r="Q67" s="186"/>
      <c r="R67" s="186"/>
      <c r="S67" s="187"/>
    </row>
    <row r="68" spans="2:19" ht="13.5">
      <c r="B68" s="185"/>
      <c r="C68" s="186"/>
      <c r="D68" s="186"/>
      <c r="E68" s="186"/>
      <c r="F68" s="186"/>
      <c r="G68" s="186"/>
      <c r="H68" s="186"/>
      <c r="I68" s="186"/>
      <c r="J68" s="186"/>
      <c r="K68" s="186"/>
      <c r="L68" s="186"/>
      <c r="M68" s="186"/>
      <c r="N68" s="186"/>
      <c r="O68" s="186"/>
      <c r="P68" s="186"/>
      <c r="Q68" s="186"/>
      <c r="R68" s="186"/>
      <c r="S68" s="187"/>
    </row>
    <row r="69" spans="2:19" ht="13.5">
      <c r="B69" s="185"/>
      <c r="C69" s="186"/>
      <c r="D69" s="186"/>
      <c r="E69" s="186"/>
      <c r="F69" s="186"/>
      <c r="G69" s="186"/>
      <c r="H69" s="186"/>
      <c r="I69" s="186"/>
      <c r="J69" s="186"/>
      <c r="K69" s="186"/>
      <c r="L69" s="186"/>
      <c r="M69" s="186"/>
      <c r="N69" s="186"/>
      <c r="O69" s="186"/>
      <c r="P69" s="186"/>
      <c r="Q69" s="186"/>
      <c r="R69" s="186"/>
      <c r="S69" s="187"/>
    </row>
    <row r="70" spans="2:19" ht="13.5">
      <c r="B70" s="185"/>
      <c r="C70" s="186"/>
      <c r="D70" s="186"/>
      <c r="E70" s="186"/>
      <c r="F70" s="186"/>
      <c r="G70" s="186"/>
      <c r="H70" s="186"/>
      <c r="I70" s="186"/>
      <c r="J70" s="186"/>
      <c r="K70" s="186"/>
      <c r="L70" s="186"/>
      <c r="M70" s="186"/>
      <c r="N70" s="186"/>
      <c r="O70" s="186"/>
      <c r="P70" s="186"/>
      <c r="Q70" s="186"/>
      <c r="R70" s="186"/>
      <c r="S70" s="187"/>
    </row>
    <row r="71" spans="2:19" ht="13.5">
      <c r="B71" s="185"/>
      <c r="C71" s="186"/>
      <c r="D71" s="186"/>
      <c r="E71" s="186"/>
      <c r="F71" s="186"/>
      <c r="G71" s="186"/>
      <c r="H71" s="186"/>
      <c r="I71" s="186"/>
      <c r="J71" s="186"/>
      <c r="K71" s="186"/>
      <c r="L71" s="186"/>
      <c r="M71" s="186"/>
      <c r="N71" s="186"/>
      <c r="O71" s="186"/>
      <c r="P71" s="186"/>
      <c r="Q71" s="186"/>
      <c r="R71" s="186"/>
      <c r="S71" s="187"/>
    </row>
    <row r="72" spans="2:19" ht="13.5">
      <c r="B72" s="185"/>
      <c r="C72" s="186"/>
      <c r="D72" s="186"/>
      <c r="E72" s="186"/>
      <c r="F72" s="186"/>
      <c r="G72" s="186"/>
      <c r="H72" s="186"/>
      <c r="I72" s="186"/>
      <c r="J72" s="186"/>
      <c r="K72" s="186"/>
      <c r="L72" s="186"/>
      <c r="M72" s="186"/>
      <c r="N72" s="186"/>
      <c r="O72" s="186"/>
      <c r="P72" s="186"/>
      <c r="Q72" s="186"/>
      <c r="R72" s="186"/>
      <c r="S72" s="187"/>
    </row>
    <row r="73" spans="2:19" ht="257.25" customHeight="1" thickBot="1">
      <c r="B73" s="188"/>
      <c r="C73" s="189"/>
      <c r="D73" s="189"/>
      <c r="E73" s="189"/>
      <c r="F73" s="189"/>
      <c r="G73" s="189"/>
      <c r="H73" s="189"/>
      <c r="I73" s="189"/>
      <c r="J73" s="189"/>
      <c r="K73" s="189"/>
      <c r="L73" s="189"/>
      <c r="M73" s="189"/>
      <c r="N73" s="189"/>
      <c r="O73" s="189"/>
      <c r="P73" s="189"/>
      <c r="Q73" s="189"/>
      <c r="R73" s="189"/>
      <c r="S73" s="190"/>
    </row>
    <row r="74" spans="2:19" ht="13.5">
      <c r="B74" s="105"/>
      <c r="C74" s="105"/>
      <c r="D74" s="105"/>
      <c r="E74" s="105"/>
      <c r="F74" s="105"/>
      <c r="G74" s="105"/>
      <c r="H74" s="105"/>
      <c r="I74" s="105"/>
      <c r="J74" s="105"/>
      <c r="K74" s="105"/>
      <c r="L74" s="105"/>
      <c r="M74" s="105"/>
      <c r="N74" s="105"/>
      <c r="O74" s="105"/>
      <c r="P74" s="105"/>
      <c r="Q74" s="105"/>
      <c r="R74" s="105"/>
      <c r="S74" s="105"/>
    </row>
    <row r="75" spans="2:19" ht="13.5">
      <c r="B75" s="105"/>
      <c r="C75" s="105"/>
      <c r="D75" s="105"/>
      <c r="E75" s="105"/>
      <c r="F75" s="105"/>
      <c r="G75" s="105"/>
      <c r="H75" s="105"/>
      <c r="I75" s="105"/>
      <c r="J75" s="105"/>
      <c r="K75" s="105"/>
      <c r="L75" s="105"/>
      <c r="M75" s="105"/>
      <c r="N75" s="105"/>
      <c r="O75" s="105"/>
      <c r="P75" s="105"/>
      <c r="Q75" s="105"/>
      <c r="R75" s="105"/>
      <c r="S75" s="105"/>
    </row>
    <row r="76" spans="2:19" ht="13.5">
      <c r="B76" s="105"/>
      <c r="C76" s="105"/>
      <c r="D76" s="105"/>
      <c r="E76" s="105"/>
      <c r="F76" s="105"/>
      <c r="G76" s="105"/>
      <c r="H76" s="105"/>
      <c r="I76" s="105"/>
      <c r="J76" s="105"/>
      <c r="K76" s="105"/>
      <c r="L76" s="105"/>
      <c r="M76" s="105"/>
      <c r="N76" s="105"/>
      <c r="O76" s="105"/>
      <c r="P76" s="105"/>
      <c r="Q76" s="105"/>
      <c r="R76" s="105"/>
      <c r="S76" s="105"/>
    </row>
    <row r="77" spans="2:19" ht="13.5">
      <c r="B77" s="105"/>
      <c r="C77" s="105"/>
      <c r="D77" s="105"/>
      <c r="E77" s="105"/>
      <c r="F77" s="105"/>
      <c r="G77" s="105"/>
      <c r="H77" s="105"/>
      <c r="I77" s="105"/>
      <c r="J77" s="105"/>
      <c r="K77" s="105"/>
      <c r="L77" s="105"/>
      <c r="M77" s="105"/>
      <c r="N77" s="105"/>
      <c r="O77" s="105"/>
      <c r="P77" s="105"/>
      <c r="Q77" s="105"/>
      <c r="R77" s="105"/>
      <c r="S77" s="105"/>
    </row>
    <row r="78" spans="2:19" ht="13.5">
      <c r="B78" s="105"/>
      <c r="C78" s="105"/>
      <c r="D78" s="105"/>
      <c r="E78" s="105"/>
      <c r="F78" s="105"/>
      <c r="G78" s="105"/>
      <c r="H78" s="105"/>
      <c r="I78" s="105"/>
      <c r="J78" s="105"/>
      <c r="K78" s="105"/>
      <c r="L78" s="105"/>
      <c r="M78" s="105"/>
      <c r="N78" s="105"/>
      <c r="O78" s="105"/>
      <c r="P78" s="105"/>
      <c r="Q78" s="105"/>
      <c r="R78" s="105"/>
      <c r="S78" s="105"/>
    </row>
    <row r="79" spans="2:19" ht="13.5">
      <c r="B79" s="105"/>
      <c r="C79" s="105"/>
      <c r="D79" s="105"/>
      <c r="E79" s="105"/>
      <c r="F79" s="105"/>
      <c r="G79" s="105"/>
      <c r="H79" s="105"/>
      <c r="I79" s="105"/>
      <c r="J79" s="105"/>
      <c r="K79" s="105"/>
      <c r="L79" s="105"/>
      <c r="M79" s="105"/>
      <c r="N79" s="105"/>
      <c r="O79" s="105"/>
      <c r="P79" s="105"/>
      <c r="Q79" s="105"/>
      <c r="R79" s="105"/>
      <c r="S79" s="105"/>
    </row>
    <row r="80" spans="2:19" ht="13.5">
      <c r="B80" s="105"/>
      <c r="C80" s="105"/>
      <c r="D80" s="105"/>
      <c r="E80" s="105"/>
      <c r="F80" s="105"/>
      <c r="G80" s="105"/>
      <c r="H80" s="105"/>
      <c r="I80" s="105"/>
      <c r="J80" s="105"/>
      <c r="K80" s="105"/>
      <c r="L80" s="105"/>
      <c r="M80" s="105"/>
      <c r="N80" s="105"/>
      <c r="O80" s="105"/>
      <c r="P80" s="105"/>
      <c r="Q80" s="105"/>
      <c r="R80" s="105"/>
      <c r="S80" s="105"/>
    </row>
    <row r="81" spans="2:19" ht="13.5">
      <c r="B81" s="105"/>
      <c r="C81" s="105"/>
      <c r="D81" s="105"/>
      <c r="E81" s="105"/>
      <c r="F81" s="105"/>
      <c r="G81" s="105"/>
      <c r="H81" s="105"/>
      <c r="I81" s="105"/>
      <c r="J81" s="105"/>
      <c r="K81" s="105"/>
      <c r="L81" s="105"/>
      <c r="M81" s="105"/>
      <c r="N81" s="105"/>
      <c r="O81" s="105"/>
      <c r="P81" s="105"/>
      <c r="Q81" s="105"/>
      <c r="R81" s="105"/>
      <c r="S81" s="105"/>
    </row>
    <row r="82" spans="2:19" ht="13.5">
      <c r="B82" s="105"/>
      <c r="C82" s="105"/>
      <c r="D82" s="105"/>
      <c r="E82" s="105"/>
      <c r="F82" s="105"/>
      <c r="G82" s="105"/>
      <c r="H82" s="105"/>
      <c r="I82" s="105"/>
      <c r="J82" s="105"/>
      <c r="K82" s="105"/>
      <c r="L82" s="105"/>
      <c r="M82" s="105"/>
      <c r="N82" s="105"/>
      <c r="O82" s="105"/>
      <c r="P82" s="105"/>
      <c r="Q82" s="105"/>
      <c r="R82" s="105"/>
      <c r="S82" s="105"/>
    </row>
    <row r="83" spans="2:19" ht="13.5">
      <c r="B83" s="105"/>
      <c r="C83" s="105"/>
      <c r="D83" s="105"/>
      <c r="E83" s="105"/>
      <c r="F83" s="105"/>
      <c r="G83" s="105"/>
      <c r="H83" s="105"/>
      <c r="I83" s="105"/>
      <c r="J83" s="105"/>
      <c r="K83" s="105"/>
      <c r="L83" s="105"/>
      <c r="M83" s="105"/>
      <c r="N83" s="105"/>
      <c r="O83" s="105"/>
      <c r="P83" s="105"/>
      <c r="Q83" s="105"/>
      <c r="R83" s="105"/>
      <c r="S83" s="105"/>
    </row>
    <row r="84" spans="2:19" ht="13.5">
      <c r="B84" s="105"/>
      <c r="C84" s="105"/>
      <c r="D84" s="105"/>
      <c r="E84" s="105"/>
      <c r="F84" s="105"/>
      <c r="G84" s="105"/>
      <c r="H84" s="105"/>
      <c r="I84" s="105"/>
      <c r="J84" s="105"/>
      <c r="K84" s="105"/>
      <c r="L84" s="105"/>
      <c r="M84" s="105"/>
      <c r="N84" s="105"/>
      <c r="O84" s="105"/>
      <c r="P84" s="105"/>
      <c r="Q84" s="105"/>
      <c r="R84" s="105"/>
      <c r="S84" s="105"/>
    </row>
    <row r="85" spans="2:19" ht="13.5">
      <c r="B85" s="105"/>
      <c r="C85" s="105"/>
      <c r="D85" s="105"/>
      <c r="E85" s="105"/>
      <c r="F85" s="105"/>
      <c r="G85" s="105"/>
      <c r="H85" s="105"/>
      <c r="I85" s="105"/>
      <c r="J85" s="105"/>
      <c r="K85" s="105"/>
      <c r="L85" s="105"/>
      <c r="M85" s="105"/>
      <c r="N85" s="105"/>
      <c r="O85" s="105"/>
      <c r="P85" s="105"/>
      <c r="Q85" s="105"/>
      <c r="R85" s="105"/>
      <c r="S85" s="105"/>
    </row>
    <row r="86" spans="2:19" ht="13.5">
      <c r="B86" s="105"/>
      <c r="C86" s="105"/>
      <c r="D86" s="105"/>
      <c r="E86" s="105"/>
      <c r="F86" s="105"/>
      <c r="G86" s="105"/>
      <c r="H86" s="105"/>
      <c r="I86" s="105"/>
      <c r="J86" s="105"/>
      <c r="K86" s="105"/>
      <c r="L86" s="105"/>
      <c r="M86" s="105"/>
      <c r="N86" s="105"/>
      <c r="O86" s="105"/>
      <c r="P86" s="105"/>
      <c r="Q86" s="105"/>
      <c r="R86" s="105"/>
      <c r="S86" s="105"/>
    </row>
    <row r="87" spans="2:19" ht="13.5">
      <c r="B87" s="105"/>
      <c r="C87" s="105"/>
      <c r="D87" s="105"/>
      <c r="E87" s="105"/>
      <c r="F87" s="105"/>
      <c r="G87" s="105"/>
      <c r="H87" s="105"/>
      <c r="I87" s="105"/>
      <c r="J87" s="105"/>
      <c r="K87" s="105"/>
      <c r="L87" s="105"/>
      <c r="M87" s="105"/>
      <c r="N87" s="105"/>
      <c r="O87" s="105"/>
      <c r="P87" s="105"/>
      <c r="Q87" s="105"/>
      <c r="R87" s="105"/>
      <c r="S87" s="105"/>
    </row>
    <row r="88" spans="2:19" ht="13.5">
      <c r="B88" s="105"/>
      <c r="C88" s="105"/>
      <c r="D88" s="105"/>
      <c r="E88" s="105"/>
      <c r="F88" s="105"/>
      <c r="G88" s="105"/>
      <c r="H88" s="105"/>
      <c r="I88" s="105"/>
      <c r="J88" s="105"/>
      <c r="K88" s="105"/>
      <c r="L88" s="105"/>
      <c r="M88" s="105"/>
      <c r="N88" s="105"/>
      <c r="O88" s="105"/>
      <c r="P88" s="105"/>
      <c r="Q88" s="105"/>
      <c r="R88" s="105"/>
      <c r="S88" s="105"/>
    </row>
    <row r="89" spans="2:19" ht="13.5">
      <c r="B89" s="105"/>
      <c r="C89" s="105"/>
      <c r="D89" s="105"/>
      <c r="E89" s="105"/>
      <c r="F89" s="105"/>
      <c r="G89" s="105"/>
      <c r="H89" s="105"/>
      <c r="I89" s="105"/>
      <c r="J89" s="105"/>
      <c r="K89" s="105"/>
      <c r="L89" s="105"/>
      <c r="M89" s="105"/>
      <c r="N89" s="105"/>
      <c r="O89" s="105"/>
      <c r="P89" s="105"/>
      <c r="Q89" s="105"/>
      <c r="R89" s="105"/>
      <c r="S89" s="105"/>
    </row>
    <row r="90" spans="2:19" ht="13.5">
      <c r="B90" s="105"/>
      <c r="C90" s="105"/>
      <c r="D90" s="105"/>
      <c r="E90" s="105"/>
      <c r="F90" s="105"/>
      <c r="G90" s="105"/>
      <c r="H90" s="105"/>
      <c r="I90" s="105"/>
      <c r="J90" s="105"/>
      <c r="K90" s="105"/>
      <c r="L90" s="105"/>
      <c r="M90" s="105"/>
      <c r="N90" s="105"/>
      <c r="O90" s="105"/>
      <c r="P90" s="105"/>
      <c r="Q90" s="105"/>
      <c r="R90" s="105"/>
      <c r="S90" s="105"/>
    </row>
    <row r="91" spans="2:19" ht="13.5">
      <c r="B91" s="105"/>
      <c r="C91" s="105"/>
      <c r="D91" s="105"/>
      <c r="E91" s="105"/>
      <c r="F91" s="105"/>
      <c r="G91" s="105"/>
      <c r="H91" s="105"/>
      <c r="I91" s="105"/>
      <c r="J91" s="105"/>
      <c r="K91" s="105"/>
      <c r="L91" s="105"/>
      <c r="M91" s="105"/>
      <c r="N91" s="105"/>
      <c r="O91" s="105"/>
      <c r="P91" s="105"/>
      <c r="Q91" s="105"/>
      <c r="R91" s="105"/>
      <c r="S91" s="105"/>
    </row>
    <row r="92" spans="2:19" ht="13.5">
      <c r="B92" s="105"/>
      <c r="C92" s="105"/>
      <c r="D92" s="105"/>
      <c r="E92" s="105"/>
      <c r="F92" s="105"/>
      <c r="G92" s="105"/>
      <c r="H92" s="105"/>
      <c r="I92" s="105"/>
      <c r="J92" s="105"/>
      <c r="K92" s="105"/>
      <c r="L92" s="105"/>
      <c r="M92" s="105"/>
      <c r="N92" s="105"/>
      <c r="O92" s="105"/>
      <c r="P92" s="105"/>
      <c r="Q92" s="105"/>
      <c r="R92" s="105"/>
      <c r="S92" s="105"/>
    </row>
    <row r="93" spans="2:19" ht="13.5">
      <c r="B93" s="105"/>
      <c r="C93" s="105"/>
      <c r="D93" s="105"/>
      <c r="E93" s="105"/>
      <c r="F93" s="105"/>
      <c r="G93" s="105"/>
      <c r="H93" s="105"/>
      <c r="I93" s="105"/>
      <c r="J93" s="105"/>
      <c r="K93" s="105"/>
      <c r="L93" s="105"/>
      <c r="M93" s="105"/>
      <c r="N93" s="105"/>
      <c r="O93" s="105"/>
      <c r="P93" s="105"/>
      <c r="Q93" s="105"/>
      <c r="R93" s="105"/>
      <c r="S93" s="105"/>
    </row>
    <row r="94" spans="2:19" ht="13.5">
      <c r="B94" s="105"/>
      <c r="C94" s="105"/>
      <c r="D94" s="105"/>
      <c r="E94" s="105"/>
      <c r="F94" s="105"/>
      <c r="G94" s="105"/>
      <c r="H94" s="105"/>
      <c r="I94" s="105"/>
      <c r="J94" s="105"/>
      <c r="K94" s="105"/>
      <c r="L94" s="105"/>
      <c r="M94" s="105"/>
      <c r="N94" s="105"/>
      <c r="O94" s="105"/>
      <c r="P94" s="105"/>
      <c r="Q94" s="105"/>
      <c r="R94" s="105"/>
      <c r="S94" s="105"/>
    </row>
    <row r="95" spans="2:19" ht="13.5">
      <c r="B95" s="105"/>
      <c r="C95" s="105"/>
      <c r="D95" s="105"/>
      <c r="E95" s="105"/>
      <c r="F95" s="105"/>
      <c r="G95" s="105"/>
      <c r="H95" s="105"/>
      <c r="I95" s="105"/>
      <c r="J95" s="105"/>
      <c r="K95" s="105"/>
      <c r="L95" s="105"/>
      <c r="M95" s="105"/>
      <c r="N95" s="105"/>
      <c r="O95" s="105"/>
      <c r="P95" s="105"/>
      <c r="Q95" s="105"/>
      <c r="R95" s="105"/>
      <c r="S95" s="105"/>
    </row>
    <row r="96" spans="2:19" ht="13.5">
      <c r="B96" s="105"/>
      <c r="C96" s="105"/>
      <c r="D96" s="105"/>
      <c r="E96" s="105"/>
      <c r="F96" s="105"/>
      <c r="G96" s="105"/>
      <c r="H96" s="105"/>
      <c r="I96" s="105"/>
      <c r="J96" s="105"/>
      <c r="K96" s="105"/>
      <c r="L96" s="105"/>
      <c r="M96" s="105"/>
      <c r="N96" s="105"/>
      <c r="O96" s="105"/>
      <c r="P96" s="105"/>
      <c r="Q96" s="105"/>
      <c r="R96" s="105"/>
      <c r="S96" s="105"/>
    </row>
    <row r="97" spans="2:19" ht="13.5">
      <c r="B97" s="105"/>
      <c r="C97" s="105"/>
      <c r="D97" s="105"/>
      <c r="E97" s="105"/>
      <c r="F97" s="105"/>
      <c r="G97" s="105"/>
      <c r="H97" s="105"/>
      <c r="I97" s="105"/>
      <c r="J97" s="105"/>
      <c r="K97" s="105"/>
      <c r="L97" s="105"/>
      <c r="M97" s="105"/>
      <c r="N97" s="105"/>
      <c r="O97" s="105"/>
      <c r="P97" s="105"/>
      <c r="Q97" s="105"/>
      <c r="R97" s="105"/>
      <c r="S97" s="105"/>
    </row>
    <row r="98" spans="2:19" ht="13.5">
      <c r="B98" s="105"/>
      <c r="C98" s="105"/>
      <c r="D98" s="105"/>
      <c r="E98" s="105"/>
      <c r="F98" s="105"/>
      <c r="G98" s="105"/>
      <c r="H98" s="105"/>
      <c r="I98" s="105"/>
      <c r="J98" s="105"/>
      <c r="K98" s="105"/>
      <c r="L98" s="105"/>
      <c r="M98" s="105"/>
      <c r="N98" s="105"/>
      <c r="O98" s="105"/>
      <c r="P98" s="105"/>
      <c r="Q98" s="105"/>
      <c r="R98" s="105"/>
      <c r="S98" s="105"/>
    </row>
    <row r="99" spans="2:19" ht="13.5">
      <c r="B99" s="105"/>
      <c r="C99" s="105"/>
      <c r="D99" s="105"/>
      <c r="E99" s="105"/>
      <c r="F99" s="105"/>
      <c r="G99" s="105"/>
      <c r="H99" s="105"/>
      <c r="I99" s="105"/>
      <c r="J99" s="105"/>
      <c r="K99" s="105"/>
      <c r="L99" s="105"/>
      <c r="M99" s="105"/>
      <c r="N99" s="105"/>
      <c r="O99" s="105"/>
      <c r="P99" s="105"/>
      <c r="Q99" s="105"/>
      <c r="R99" s="105"/>
      <c r="S99" s="105"/>
    </row>
    <row r="100" spans="2:19" ht="13.5">
      <c r="B100" s="105"/>
      <c r="C100" s="105"/>
      <c r="D100" s="105"/>
      <c r="E100" s="105"/>
      <c r="F100" s="105"/>
      <c r="G100" s="105"/>
      <c r="H100" s="105"/>
      <c r="I100" s="105"/>
      <c r="J100" s="105"/>
      <c r="K100" s="105"/>
      <c r="L100" s="105"/>
      <c r="M100" s="105"/>
      <c r="N100" s="105"/>
      <c r="O100" s="105"/>
      <c r="P100" s="105"/>
      <c r="Q100" s="105"/>
      <c r="R100" s="105"/>
      <c r="S100" s="105"/>
    </row>
    <row r="101" spans="2:19" ht="13.5">
      <c r="B101" s="105"/>
      <c r="C101" s="105"/>
      <c r="D101" s="105"/>
      <c r="E101" s="105"/>
      <c r="F101" s="105"/>
      <c r="G101" s="105"/>
      <c r="H101" s="105"/>
      <c r="I101" s="105"/>
      <c r="J101" s="105"/>
      <c r="K101" s="105"/>
      <c r="L101" s="105"/>
      <c r="M101" s="105"/>
      <c r="N101" s="105"/>
      <c r="O101" s="105"/>
      <c r="P101" s="105"/>
      <c r="Q101" s="105"/>
      <c r="R101" s="105"/>
      <c r="S101" s="105"/>
    </row>
    <row r="102" spans="2:19" ht="13.5">
      <c r="B102" s="105"/>
      <c r="C102" s="105"/>
      <c r="D102" s="105"/>
      <c r="E102" s="105"/>
      <c r="F102" s="105"/>
      <c r="G102" s="105"/>
      <c r="H102" s="105"/>
      <c r="I102" s="105"/>
      <c r="J102" s="105"/>
      <c r="K102" s="105"/>
      <c r="L102" s="105"/>
      <c r="M102" s="105"/>
      <c r="N102" s="105"/>
      <c r="O102" s="105"/>
      <c r="P102" s="105"/>
      <c r="Q102" s="105"/>
      <c r="R102" s="105"/>
      <c r="S102" s="105"/>
    </row>
    <row r="103" spans="2:19" ht="13.5">
      <c r="B103" s="105"/>
      <c r="C103" s="105"/>
      <c r="D103" s="105"/>
      <c r="E103" s="105"/>
      <c r="F103" s="105"/>
      <c r="G103" s="105"/>
      <c r="H103" s="105"/>
      <c r="I103" s="105"/>
      <c r="J103" s="105"/>
      <c r="K103" s="105"/>
      <c r="L103" s="105"/>
      <c r="M103" s="105"/>
      <c r="N103" s="105"/>
      <c r="O103" s="105"/>
      <c r="P103" s="105"/>
      <c r="Q103" s="105"/>
      <c r="R103" s="105"/>
      <c r="S103" s="105"/>
    </row>
    <row r="104" spans="2:19" ht="13.5">
      <c r="B104" s="105"/>
      <c r="C104" s="105"/>
      <c r="D104" s="105"/>
      <c r="E104" s="105"/>
      <c r="F104" s="105"/>
      <c r="G104" s="105"/>
      <c r="H104" s="105"/>
      <c r="I104" s="105"/>
      <c r="J104" s="105"/>
      <c r="K104" s="105"/>
      <c r="L104" s="105"/>
      <c r="M104" s="105"/>
      <c r="N104" s="105"/>
      <c r="O104" s="105"/>
      <c r="P104" s="105"/>
      <c r="Q104" s="105"/>
      <c r="R104" s="105"/>
      <c r="S104" s="105"/>
    </row>
    <row r="105" spans="2:19" ht="13.5">
      <c r="B105" s="105"/>
      <c r="C105" s="105"/>
      <c r="D105" s="105"/>
      <c r="E105" s="105"/>
      <c r="F105" s="105"/>
      <c r="G105" s="105"/>
      <c r="H105" s="105"/>
      <c r="I105" s="105"/>
      <c r="J105" s="105"/>
      <c r="K105" s="105"/>
      <c r="L105" s="105"/>
      <c r="M105" s="105"/>
      <c r="N105" s="105"/>
      <c r="O105" s="105"/>
      <c r="P105" s="105"/>
      <c r="Q105" s="105"/>
      <c r="R105" s="105"/>
      <c r="S105" s="105"/>
    </row>
    <row r="106" spans="2:19" ht="13.5">
      <c r="B106" s="105"/>
      <c r="C106" s="105"/>
      <c r="D106" s="105"/>
      <c r="E106" s="105"/>
      <c r="F106" s="105"/>
      <c r="G106" s="105"/>
      <c r="H106" s="105"/>
      <c r="I106" s="105"/>
      <c r="J106" s="105"/>
      <c r="K106" s="105"/>
      <c r="L106" s="105"/>
      <c r="M106" s="105"/>
      <c r="N106" s="105"/>
      <c r="O106" s="105"/>
      <c r="P106" s="105"/>
      <c r="Q106" s="105"/>
      <c r="R106" s="105"/>
      <c r="S106" s="105"/>
    </row>
    <row r="107" spans="2:19" ht="13.5">
      <c r="B107" s="105"/>
      <c r="C107" s="105"/>
      <c r="D107" s="105"/>
      <c r="E107" s="105"/>
      <c r="F107" s="105"/>
      <c r="G107" s="105"/>
      <c r="H107" s="105"/>
      <c r="I107" s="105"/>
      <c r="J107" s="105"/>
      <c r="K107" s="105"/>
      <c r="L107" s="105"/>
      <c r="M107" s="105"/>
      <c r="N107" s="105"/>
      <c r="O107" s="105"/>
      <c r="P107" s="105"/>
      <c r="Q107" s="105"/>
      <c r="R107" s="105"/>
      <c r="S107" s="105"/>
    </row>
    <row r="108" spans="2:19" ht="13.5">
      <c r="B108" s="105"/>
      <c r="C108" s="105"/>
      <c r="D108" s="105"/>
      <c r="E108" s="105"/>
      <c r="F108" s="105"/>
      <c r="G108" s="105"/>
      <c r="H108" s="105"/>
      <c r="I108" s="105"/>
      <c r="J108" s="105"/>
      <c r="K108" s="105"/>
      <c r="L108" s="105"/>
      <c r="M108" s="105"/>
      <c r="N108" s="105"/>
      <c r="O108" s="105"/>
      <c r="P108" s="105"/>
      <c r="Q108" s="105"/>
      <c r="R108" s="105"/>
      <c r="S108" s="105"/>
    </row>
    <row r="109" spans="2:19" ht="13.5">
      <c r="B109" s="105"/>
      <c r="C109" s="105"/>
      <c r="D109" s="105"/>
      <c r="E109" s="105"/>
      <c r="F109" s="105"/>
      <c r="G109" s="105"/>
      <c r="H109" s="105"/>
      <c r="I109" s="105"/>
      <c r="J109" s="105"/>
      <c r="K109" s="105"/>
      <c r="L109" s="105"/>
      <c r="M109" s="105"/>
      <c r="N109" s="105"/>
      <c r="O109" s="105"/>
      <c r="P109" s="105"/>
      <c r="Q109" s="105"/>
      <c r="R109" s="105"/>
      <c r="S109" s="105"/>
    </row>
    <row r="110" spans="2:19" ht="13.5">
      <c r="B110" s="105"/>
      <c r="C110" s="105"/>
      <c r="D110" s="105"/>
      <c r="E110" s="105"/>
      <c r="F110" s="105"/>
      <c r="G110" s="105"/>
      <c r="H110" s="105"/>
      <c r="I110" s="105"/>
      <c r="J110" s="105"/>
      <c r="K110" s="105"/>
      <c r="L110" s="105"/>
      <c r="M110" s="105"/>
      <c r="N110" s="105"/>
      <c r="O110" s="105"/>
      <c r="P110" s="105"/>
      <c r="Q110" s="105"/>
      <c r="R110" s="105"/>
      <c r="S110" s="105"/>
    </row>
    <row r="111" spans="2:19" ht="13.5">
      <c r="B111" s="105"/>
      <c r="C111" s="105"/>
      <c r="D111" s="105"/>
      <c r="E111" s="105"/>
      <c r="F111" s="105"/>
      <c r="G111" s="105"/>
      <c r="H111" s="105"/>
      <c r="I111" s="105"/>
      <c r="J111" s="105"/>
      <c r="K111" s="105"/>
      <c r="L111" s="105"/>
      <c r="M111" s="105"/>
      <c r="N111" s="105"/>
      <c r="O111" s="105"/>
      <c r="P111" s="105"/>
      <c r="Q111" s="105"/>
      <c r="R111" s="105"/>
      <c r="S111" s="105"/>
    </row>
    <row r="112" spans="2:19" ht="13.5">
      <c r="B112" s="105"/>
      <c r="C112" s="105"/>
      <c r="D112" s="105"/>
      <c r="E112" s="105"/>
      <c r="F112" s="105"/>
      <c r="G112" s="105"/>
      <c r="H112" s="105"/>
      <c r="I112" s="105"/>
      <c r="J112" s="105"/>
      <c r="K112" s="105"/>
      <c r="L112" s="105"/>
      <c r="M112" s="105"/>
      <c r="N112" s="105"/>
      <c r="O112" s="105"/>
      <c r="P112" s="105"/>
      <c r="Q112" s="105"/>
      <c r="R112" s="105"/>
      <c r="S112" s="105"/>
    </row>
    <row r="113" spans="2:19" ht="13.5">
      <c r="B113" s="105"/>
      <c r="C113" s="105"/>
      <c r="D113" s="105"/>
      <c r="E113" s="105"/>
      <c r="F113" s="105"/>
      <c r="G113" s="105"/>
      <c r="H113" s="105"/>
      <c r="I113" s="105"/>
      <c r="J113" s="105"/>
      <c r="K113" s="105"/>
      <c r="L113" s="105"/>
      <c r="M113" s="105"/>
      <c r="N113" s="105"/>
      <c r="O113" s="105"/>
      <c r="P113" s="105"/>
      <c r="Q113" s="105"/>
      <c r="R113" s="105"/>
      <c r="S113" s="105"/>
    </row>
    <row r="114" spans="2:19" ht="13.5">
      <c r="B114" s="105"/>
      <c r="C114" s="105"/>
      <c r="D114" s="105"/>
      <c r="E114" s="105"/>
      <c r="F114" s="105"/>
      <c r="G114" s="105"/>
      <c r="H114" s="105"/>
      <c r="I114" s="105"/>
      <c r="J114" s="105"/>
      <c r="K114" s="105"/>
      <c r="L114" s="105"/>
      <c r="M114" s="105"/>
      <c r="N114" s="105"/>
      <c r="O114" s="105"/>
      <c r="P114" s="105"/>
      <c r="Q114" s="105"/>
      <c r="R114" s="105"/>
      <c r="S114" s="105"/>
    </row>
    <row r="115" spans="2:19" ht="13.5">
      <c r="B115" s="105"/>
      <c r="C115" s="105"/>
      <c r="D115" s="105"/>
      <c r="E115" s="105"/>
      <c r="F115" s="105"/>
      <c r="G115" s="105"/>
      <c r="H115" s="105"/>
      <c r="I115" s="105"/>
      <c r="J115" s="105"/>
      <c r="K115" s="105"/>
      <c r="L115" s="105"/>
      <c r="M115" s="105"/>
      <c r="N115" s="105"/>
      <c r="O115" s="105"/>
      <c r="P115" s="105"/>
      <c r="Q115" s="105"/>
      <c r="R115" s="105"/>
      <c r="S115" s="105"/>
    </row>
  </sheetData>
  <sheetProtection/>
  <mergeCells count="79">
    <mergeCell ref="C32:E32"/>
    <mergeCell ref="R5:S5"/>
    <mergeCell ref="B2:S2"/>
    <mergeCell ref="C17:E17"/>
    <mergeCell ref="C7:E9"/>
    <mergeCell ref="J9:K9"/>
    <mergeCell ref="L9:M9"/>
    <mergeCell ref="P6:Q6"/>
    <mergeCell ref="R17:S17"/>
    <mergeCell ref="J17:K17"/>
    <mergeCell ref="C14:C16"/>
    <mergeCell ref="P17:Q17"/>
    <mergeCell ref="R33:S33"/>
    <mergeCell ref="P13:Q13"/>
    <mergeCell ref="R13:S13"/>
    <mergeCell ref="N33:O33"/>
    <mergeCell ref="C13:E13"/>
    <mergeCell ref="J13:K13"/>
    <mergeCell ref="L33:M33"/>
    <mergeCell ref="N13:O13"/>
    <mergeCell ref="N17:O17"/>
    <mergeCell ref="J4:J6"/>
    <mergeCell ref="F10:G12"/>
    <mergeCell ref="K5:O5"/>
    <mergeCell ref="H8:I9"/>
    <mergeCell ref="F8:G9"/>
    <mergeCell ref="L12:M12"/>
    <mergeCell ref="N12:O12"/>
    <mergeCell ref="L17:M17"/>
    <mergeCell ref="R4:S4"/>
    <mergeCell ref="J33:K33"/>
    <mergeCell ref="P33:Q33"/>
    <mergeCell ref="J10:K10"/>
    <mergeCell ref="J11:K11"/>
    <mergeCell ref="J12:K12"/>
    <mergeCell ref="P10:Q10"/>
    <mergeCell ref="N9:O9"/>
    <mergeCell ref="P9:Q9"/>
    <mergeCell ref="P5:Q5"/>
    <mergeCell ref="B10:B12"/>
    <mergeCell ref="C10:E10"/>
    <mergeCell ref="C11:E11"/>
    <mergeCell ref="L10:M10"/>
    <mergeCell ref="B4:B6"/>
    <mergeCell ref="C4:D4"/>
    <mergeCell ref="C5:D6"/>
    <mergeCell ref="C12:E12"/>
    <mergeCell ref="E5:I6"/>
    <mergeCell ref="F7:S7"/>
    <mergeCell ref="P4:Q4"/>
    <mergeCell ref="K6:O6"/>
    <mergeCell ref="R12:S12"/>
    <mergeCell ref="J8:S8"/>
    <mergeCell ref="R10:S10"/>
    <mergeCell ref="L11:M11"/>
    <mergeCell ref="N11:O11"/>
    <mergeCell ref="P11:Q11"/>
    <mergeCell ref="R11:S11"/>
    <mergeCell ref="N10:O10"/>
    <mergeCell ref="R9:S9"/>
    <mergeCell ref="P12:Q12"/>
    <mergeCell ref="K4:O4"/>
    <mergeCell ref="C35:E35"/>
    <mergeCell ref="J34:K34"/>
    <mergeCell ref="L34:M34"/>
    <mergeCell ref="N34:O34"/>
    <mergeCell ref="P34:Q34"/>
    <mergeCell ref="L13:M13"/>
    <mergeCell ref="H10:I12"/>
    <mergeCell ref="C18:C31"/>
    <mergeCell ref="B40:S73"/>
    <mergeCell ref="R34:S34"/>
    <mergeCell ref="J35:K35"/>
    <mergeCell ref="L35:M35"/>
    <mergeCell ref="N35:O35"/>
    <mergeCell ref="P35:Q35"/>
    <mergeCell ref="R35:S35"/>
    <mergeCell ref="C34:E34"/>
    <mergeCell ref="C33:E33"/>
  </mergeCells>
  <printOptions horizontalCentered="1" verticalCentered="1"/>
  <pageMargins left="0.1968503937007874" right="0.15748031496062992" top="0.1968503937007874" bottom="0.07874015748031496" header="0.15748031496062992" footer="0.2362204724409449"/>
  <pageSetup horizontalDpi="1200" verticalDpi="1200" orientation="portrait" paperSize="9" scale="69" r:id="rId2"/>
  <rowBreaks count="1" manualBreakCount="1">
    <brk id="38" max="1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兵庫県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dc:creator>
  <cp:keywords/>
  <dc:description/>
  <cp:lastModifiedBy>Administrator</cp:lastModifiedBy>
  <cp:lastPrinted>2021-03-05T11:58:25Z</cp:lastPrinted>
  <dcterms:created xsi:type="dcterms:W3CDTF">2003-03-04T02:29:35Z</dcterms:created>
  <dcterms:modified xsi:type="dcterms:W3CDTF">2024-01-09T10:36:51Z</dcterms:modified>
  <cp:category/>
  <cp:version/>
  <cp:contentType/>
  <cp:contentStatus/>
</cp:coreProperties>
</file>